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5" windowWidth="15360" windowHeight="7230" activeTab="4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Slutresultat" sheetId="7" r:id="rId7"/>
    <sheet name="Statistik" sheetId="8" r:id="rId8"/>
    <sheet name="Blad1" sheetId="9" r:id="rId9"/>
  </sheets>
  <definedNames/>
  <calcPr fullCalcOnLoad="1"/>
</workbook>
</file>

<file path=xl/sharedStrings.xml><?xml version="1.0" encoding="utf-8"?>
<sst xmlns="http://schemas.openxmlformats.org/spreadsheetml/2006/main" count="955" uniqueCount="161">
  <si>
    <t>Klass C3</t>
  </si>
  <si>
    <t>Namn</t>
  </si>
  <si>
    <t>Förening</t>
  </si>
  <si>
    <t>Serier</t>
  </si>
  <si>
    <t>Totalt</t>
  </si>
  <si>
    <t>S. medalj</t>
  </si>
  <si>
    <t>Fredrik Strömberg</t>
  </si>
  <si>
    <t>Västervik</t>
  </si>
  <si>
    <t>Vimmerby</t>
  </si>
  <si>
    <t>Hultsfred</t>
  </si>
  <si>
    <t>Klass C2</t>
  </si>
  <si>
    <t>Tyrone Åberg</t>
  </si>
  <si>
    <t>Ankarsrum</t>
  </si>
  <si>
    <t>Överum</t>
  </si>
  <si>
    <t>Jonny Karlsson</t>
  </si>
  <si>
    <t>Klass Veteran yngre</t>
  </si>
  <si>
    <t>Peter Edvall</t>
  </si>
  <si>
    <t>Weine Hjalmarsson</t>
  </si>
  <si>
    <t>Klass Veteran äldre</t>
  </si>
  <si>
    <t>Klass B3</t>
  </si>
  <si>
    <t>Klass B2</t>
  </si>
  <si>
    <t>Lagtävling C</t>
  </si>
  <si>
    <t>Lagtävling Veteraner</t>
  </si>
  <si>
    <t>Deltävling</t>
  </si>
  <si>
    <t>Antal starter per förening och deltävling</t>
  </si>
  <si>
    <t>Resultatsamordnare</t>
  </si>
  <si>
    <t>Klass C1</t>
  </si>
  <si>
    <t>Snitt</t>
  </si>
  <si>
    <t>Matti Ranta</t>
  </si>
  <si>
    <t>Kretsbanskjutning nr 4</t>
  </si>
  <si>
    <t>Kretsbanskjutning nr 5</t>
  </si>
  <si>
    <t>Kretsbanskjutning nr 6</t>
  </si>
  <si>
    <t>Klass Veteraner Äldre</t>
  </si>
  <si>
    <t>Kalmar läns norra pistolskyttekrets</t>
  </si>
  <si>
    <t>Klass A3</t>
  </si>
  <si>
    <t>Bengt Carlson</t>
  </si>
  <si>
    <t xml:space="preserve">Totalt </t>
  </si>
  <si>
    <t xml:space="preserve">Vimmerby </t>
  </si>
  <si>
    <t>Lars Nordh</t>
  </si>
  <si>
    <t>Klass Junior</t>
  </si>
  <si>
    <t xml:space="preserve">Hultsfred </t>
  </si>
  <si>
    <t>Mikael Öberg</t>
  </si>
  <si>
    <t xml:space="preserve">Lars Nordh </t>
  </si>
  <si>
    <t>Klass Dam 2</t>
  </si>
  <si>
    <t xml:space="preserve">Ing-Marie Åkerö </t>
  </si>
  <si>
    <t xml:space="preserve">Matti Ranta </t>
  </si>
  <si>
    <t>Pontus Karlsson</t>
  </si>
  <si>
    <t>Peter Andersson</t>
  </si>
  <si>
    <t>Thomas Carlsson</t>
  </si>
  <si>
    <t>Bengt Andersson</t>
  </si>
  <si>
    <t>Klass B1</t>
  </si>
  <si>
    <t>Klass A2</t>
  </si>
  <si>
    <t>Tomas Lind</t>
  </si>
  <si>
    <t>Klass Dam 1</t>
  </si>
  <si>
    <t>Bengt Carlsson</t>
  </si>
  <si>
    <t>Klass A1</t>
  </si>
  <si>
    <t>Antal starter per förening och deltävling 2010</t>
  </si>
  <si>
    <t>Leif Kellgren</t>
  </si>
  <si>
    <t>Kretsprecisionskjutning nr 1</t>
  </si>
  <si>
    <t>Leif Kjellgren</t>
  </si>
  <si>
    <t>Börje Thuresson</t>
  </si>
  <si>
    <t>Silver</t>
  </si>
  <si>
    <t>Brons</t>
  </si>
  <si>
    <t>Lagtävling Grovt</t>
  </si>
  <si>
    <t>Olle Jansson</t>
  </si>
  <si>
    <t>Antal starter per förening och deltävling 2011</t>
  </si>
  <si>
    <t xml:space="preserve">Tyrone Åberg </t>
  </si>
  <si>
    <t>Henrik Ek</t>
  </si>
  <si>
    <t xml:space="preserve">Västervik </t>
  </si>
  <si>
    <t>Lag C</t>
  </si>
  <si>
    <t xml:space="preserve">Brons </t>
  </si>
  <si>
    <t xml:space="preserve">Klass Veteraner yngre </t>
  </si>
  <si>
    <t xml:space="preserve">Peter Edvall </t>
  </si>
  <si>
    <t xml:space="preserve">Lagtävling Grov </t>
  </si>
  <si>
    <t>Krister Retzman</t>
  </si>
  <si>
    <t>Antal starter per förening och deltävling 2012</t>
  </si>
  <si>
    <t>Örjan Gustavsson</t>
  </si>
  <si>
    <t>Conny Peterson</t>
  </si>
  <si>
    <t>Kim Johansson</t>
  </si>
  <si>
    <t>Henrik Eek</t>
  </si>
  <si>
    <t>Kim  Johansson</t>
  </si>
  <si>
    <t>Antal starter per förening och deltävling 2013</t>
  </si>
  <si>
    <t>Mikael Karlsson</t>
  </si>
  <si>
    <t>Karl Henrik Kratz</t>
  </si>
  <si>
    <t>Klara Eriksson</t>
  </si>
  <si>
    <t>Ankarsrum/Hultsfred 2014-06-18</t>
  </si>
  <si>
    <t>Lars Inge Eklund</t>
  </si>
  <si>
    <t>Ankarsrum/Hultsfred 2015-05-13</t>
  </si>
  <si>
    <t>Kretsprec nr 1 Ankarsrum-Hultsfred  2015 05 13</t>
  </si>
  <si>
    <t>C  3           1</t>
  </si>
  <si>
    <t>S</t>
  </si>
  <si>
    <t>B</t>
  </si>
  <si>
    <t>C2             1</t>
  </si>
  <si>
    <t>Tomas Carlsson</t>
  </si>
  <si>
    <t>C1             1</t>
  </si>
  <si>
    <t xml:space="preserve">Kim Johansson          Ankarsrum        </t>
  </si>
  <si>
    <t>Kalle Kratz</t>
  </si>
  <si>
    <t>Patrik Holmberg</t>
  </si>
  <si>
    <t>Nicklas Isaksson</t>
  </si>
  <si>
    <t>Andreas  Ege</t>
  </si>
  <si>
    <t>Fredrik Pettersson</t>
  </si>
  <si>
    <t>Jun            1Olle Jansson</t>
  </si>
  <si>
    <t>Vet Y         1</t>
  </si>
  <si>
    <t>Peter Gustavsson</t>
  </si>
  <si>
    <t>Vet Ä        1</t>
  </si>
  <si>
    <t xml:space="preserve">Weine Hjalmarsson </t>
  </si>
  <si>
    <t xml:space="preserve"> A3             1</t>
  </si>
  <si>
    <t>A2              1</t>
  </si>
  <si>
    <t>B3             1</t>
  </si>
  <si>
    <t>B2                1</t>
  </si>
  <si>
    <t>Peter  Edvall</t>
  </si>
  <si>
    <t>B1             1</t>
  </si>
  <si>
    <t>Kim Johansson          Ankarsrum        40</t>
  </si>
  <si>
    <t xml:space="preserve">Fredrik Pettersson </t>
  </si>
  <si>
    <t>Lag Vet</t>
  </si>
  <si>
    <t>Lag grovt</t>
  </si>
  <si>
    <t>Peter Gustafsson</t>
  </si>
  <si>
    <t>Andreas Ege</t>
  </si>
  <si>
    <t>Niklas Isaksson</t>
  </si>
  <si>
    <t>Kretsprec nr 2 Västervik-Vimmerby 2015 05 20</t>
  </si>
  <si>
    <t xml:space="preserve">C  3           </t>
  </si>
  <si>
    <t xml:space="preserve">C2            </t>
  </si>
  <si>
    <t>Niklas Nilsson</t>
  </si>
  <si>
    <t xml:space="preserve">Kaj Tengbom </t>
  </si>
  <si>
    <t>Dam 2</t>
  </si>
  <si>
    <t>Dam 1</t>
  </si>
  <si>
    <t>Ewa Guzenda</t>
  </si>
  <si>
    <t>B 2</t>
  </si>
  <si>
    <t xml:space="preserve">Resultatsamordnare Ing-Marie Åkerö </t>
  </si>
  <si>
    <t xml:space="preserve">Överum </t>
  </si>
  <si>
    <t xml:space="preserve">Conny Peterson </t>
  </si>
  <si>
    <t>Slutresultat Kretsserien precision 2015</t>
  </si>
  <si>
    <t>A 2</t>
  </si>
  <si>
    <t>A 3</t>
  </si>
  <si>
    <t xml:space="preserve">Kretsprec nr  3 Överum Hultsfred 2015 05 27 </t>
  </si>
  <si>
    <t>Tobias Bernljung</t>
  </si>
  <si>
    <t>Emil Mikaelsson</t>
  </si>
  <si>
    <t>Emmelie Mikkunen</t>
  </si>
  <si>
    <t xml:space="preserve">Niklas Isaksson </t>
  </si>
  <si>
    <t xml:space="preserve">Örjan Gustavsson </t>
  </si>
  <si>
    <t xml:space="preserve">Emmelie Mikkunen </t>
  </si>
  <si>
    <t>Statistik Kretsserien precision 2015</t>
  </si>
  <si>
    <t>Antal starter per förening och deltävling 2014</t>
  </si>
  <si>
    <t xml:space="preserve">Lars Inge Eklund </t>
  </si>
  <si>
    <t>Kretsprec nr 4 Ankarsrum-Vimmerby 2015 06 03</t>
  </si>
  <si>
    <t xml:space="preserve">D 2 </t>
  </si>
  <si>
    <t>D 1</t>
  </si>
  <si>
    <t>Emelie Mikkunen</t>
  </si>
  <si>
    <t xml:space="preserve">Hans Eklund </t>
  </si>
  <si>
    <t>Lennart Wåtz</t>
  </si>
  <si>
    <t>A1</t>
  </si>
  <si>
    <t>Hans Eklund</t>
  </si>
  <si>
    <t>Kretsprec nr 5 Västervik/Hultsfred 2015 06 10</t>
  </si>
  <si>
    <t>Mikael Nilsson</t>
  </si>
  <si>
    <t xml:space="preserve">Nicklas Isaksson </t>
  </si>
  <si>
    <t>D2</t>
  </si>
  <si>
    <t>D1</t>
  </si>
  <si>
    <t>Emmelie Mikkonen</t>
  </si>
  <si>
    <t>Lennart  Wåtz</t>
  </si>
  <si>
    <t>B2             1</t>
  </si>
  <si>
    <t xml:space="preserve">Mikael Nilsson 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</si>
</sst>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2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quotePrefix="1">
      <alignment/>
    </xf>
    <xf numFmtId="0" fontId="10" fillId="0" borderId="0" xfId="0" applyFont="1" applyBorder="1" applyAlignment="1">
      <alignment/>
    </xf>
    <xf numFmtId="0" fontId="30" fillId="0" borderId="0" xfId="50" applyAlignment="1">
      <alignment horizontal="center"/>
      <protection/>
    </xf>
    <xf numFmtId="0" fontId="30" fillId="0" borderId="0" xfId="50" applyAlignment="1">
      <alignment horizontal="center"/>
      <protection/>
    </xf>
    <xf numFmtId="0" fontId="30" fillId="0" borderId="0" xfId="50" applyAlignment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5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vertical="center" wrapText="1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32">
      <selection activeCell="C37" sqref="C37"/>
    </sheetView>
  </sheetViews>
  <sheetFormatPr defaultColWidth="9.140625" defaultRowHeight="12.75"/>
  <cols>
    <col min="1" max="1" width="10.28125" style="4" customWidth="1"/>
    <col min="2" max="2" width="22.00390625" style="0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71" t="s">
        <v>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0.25">
      <c r="A2" s="72" t="s">
        <v>87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5" spans="1:14" ht="15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5.75">
      <c r="A6" s="56"/>
      <c r="B6" s="56" t="s">
        <v>88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2" ht="15.75">
      <c r="A7" s="56" t="s">
        <v>89</v>
      </c>
      <c r="B7" s="56" t="s">
        <v>6</v>
      </c>
      <c r="C7" s="56" t="s">
        <v>7</v>
      </c>
      <c r="D7" s="56">
        <v>45</v>
      </c>
      <c r="E7" s="56">
        <v>48</v>
      </c>
      <c r="F7" s="56">
        <v>47</v>
      </c>
      <c r="G7" s="56">
        <v>45</v>
      </c>
      <c r="H7" s="56">
        <v>48</v>
      </c>
      <c r="I7" s="56">
        <v>49</v>
      </c>
      <c r="J7" s="56">
        <v>48</v>
      </c>
      <c r="K7" s="56">
        <v>330</v>
      </c>
      <c r="L7" s="57" t="s">
        <v>90</v>
      </c>
    </row>
    <row r="8" spans="1:12" ht="15.75">
      <c r="A8" s="56">
        <v>2</v>
      </c>
      <c r="B8" s="56" t="s">
        <v>52</v>
      </c>
      <c r="C8" s="56" t="s">
        <v>12</v>
      </c>
      <c r="D8" s="56">
        <v>48</v>
      </c>
      <c r="E8" s="56">
        <v>46</v>
      </c>
      <c r="F8" s="56">
        <v>46</v>
      </c>
      <c r="G8" s="56">
        <v>44</v>
      </c>
      <c r="H8" s="56">
        <v>47</v>
      </c>
      <c r="I8" s="56">
        <v>46</v>
      </c>
      <c r="J8" s="56">
        <v>42</v>
      </c>
      <c r="K8" s="56">
        <v>319</v>
      </c>
      <c r="L8" s="57" t="s">
        <v>91</v>
      </c>
    </row>
    <row r="9" spans="1:12" ht="15.75">
      <c r="A9" s="56">
        <v>3</v>
      </c>
      <c r="B9" s="56" t="s">
        <v>11</v>
      </c>
      <c r="C9" s="56" t="s">
        <v>12</v>
      </c>
      <c r="D9" s="56">
        <v>43</v>
      </c>
      <c r="E9" s="56">
        <v>46</v>
      </c>
      <c r="F9" s="56">
        <v>47</v>
      </c>
      <c r="G9" s="56">
        <v>43</v>
      </c>
      <c r="H9" s="56">
        <v>46</v>
      </c>
      <c r="I9" s="56">
        <v>46</v>
      </c>
      <c r="J9" s="56">
        <v>47</v>
      </c>
      <c r="K9" s="56">
        <v>318</v>
      </c>
      <c r="L9" s="57" t="s">
        <v>91</v>
      </c>
    </row>
    <row r="10" spans="1:12" ht="15.75">
      <c r="A10" s="56">
        <v>4</v>
      </c>
      <c r="B10" s="56" t="s">
        <v>67</v>
      </c>
      <c r="C10" s="56" t="s">
        <v>12</v>
      </c>
      <c r="D10" s="56">
        <v>45</v>
      </c>
      <c r="E10" s="56">
        <v>49</v>
      </c>
      <c r="F10" s="56">
        <v>46</v>
      </c>
      <c r="G10" s="56">
        <v>44</v>
      </c>
      <c r="H10" s="56">
        <v>40</v>
      </c>
      <c r="I10" s="56">
        <v>45</v>
      </c>
      <c r="J10" s="56">
        <v>42</v>
      </c>
      <c r="K10" s="56">
        <f>SUM(D10:J10)</f>
        <v>311</v>
      </c>
      <c r="L10"/>
    </row>
    <row r="11" spans="1:12" ht="15.75">
      <c r="A11" s="56">
        <v>5</v>
      </c>
      <c r="B11" s="58" t="s">
        <v>49</v>
      </c>
      <c r="C11" s="58" t="s">
        <v>9</v>
      </c>
      <c r="D11" s="58">
        <v>43</v>
      </c>
      <c r="E11" s="59">
        <v>48</v>
      </c>
      <c r="F11" s="59">
        <v>44</v>
      </c>
      <c r="G11" s="59">
        <v>41</v>
      </c>
      <c r="H11" s="59">
        <v>45</v>
      </c>
      <c r="I11" s="59">
        <v>43</v>
      </c>
      <c r="J11" s="59">
        <v>44</v>
      </c>
      <c r="K11" s="56">
        <v>308</v>
      </c>
      <c r="L11"/>
    </row>
    <row r="12" spans="1:12" ht="15.7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/>
    </row>
    <row r="13" spans="1:12" ht="15.75">
      <c r="A13" s="56" t="s">
        <v>92</v>
      </c>
      <c r="B13" s="56" t="s">
        <v>47</v>
      </c>
      <c r="C13" s="56" t="s">
        <v>12</v>
      </c>
      <c r="D13" s="56">
        <v>48</v>
      </c>
      <c r="E13" s="56">
        <v>39</v>
      </c>
      <c r="F13" s="56">
        <v>44</v>
      </c>
      <c r="G13" s="56">
        <v>46</v>
      </c>
      <c r="H13" s="56">
        <v>44</v>
      </c>
      <c r="I13" s="56">
        <v>41</v>
      </c>
      <c r="J13" s="56">
        <v>42</v>
      </c>
      <c r="K13" s="56">
        <v>304</v>
      </c>
      <c r="L13"/>
    </row>
    <row r="14" spans="1:12" ht="15.75">
      <c r="A14" s="56">
        <v>2</v>
      </c>
      <c r="B14" s="56" t="s">
        <v>46</v>
      </c>
      <c r="C14" s="56" t="s">
        <v>12</v>
      </c>
      <c r="D14" s="56">
        <v>37</v>
      </c>
      <c r="E14" s="56">
        <v>38</v>
      </c>
      <c r="F14" s="56">
        <v>41</v>
      </c>
      <c r="G14" s="56">
        <v>44</v>
      </c>
      <c r="H14" s="56">
        <v>45</v>
      </c>
      <c r="I14" s="56">
        <v>42</v>
      </c>
      <c r="J14" s="56">
        <v>40</v>
      </c>
      <c r="K14" s="56">
        <f>SUM(D14:J14)</f>
        <v>287</v>
      </c>
      <c r="L14"/>
    </row>
    <row r="15" spans="1:12" ht="15.75">
      <c r="A15" s="56">
        <v>3</v>
      </c>
      <c r="B15" s="56" t="s">
        <v>14</v>
      </c>
      <c r="C15" s="56" t="s">
        <v>12</v>
      </c>
      <c r="D15" s="59">
        <v>40</v>
      </c>
      <c r="E15" s="59">
        <v>35</v>
      </c>
      <c r="F15" s="59">
        <v>42</v>
      </c>
      <c r="G15" s="59">
        <v>43</v>
      </c>
      <c r="H15" s="59">
        <v>40</v>
      </c>
      <c r="I15" s="59">
        <v>36</v>
      </c>
      <c r="J15" s="59">
        <v>45</v>
      </c>
      <c r="K15" s="56">
        <f>SUM(D15:J15)</f>
        <v>281</v>
      </c>
      <c r="L15"/>
    </row>
    <row r="16" spans="1:12" ht="15.75">
      <c r="A16" s="56">
        <v>4</v>
      </c>
      <c r="B16" s="56" t="s">
        <v>93</v>
      </c>
      <c r="C16" s="56" t="s">
        <v>12</v>
      </c>
      <c r="D16" s="56">
        <v>39</v>
      </c>
      <c r="E16" s="56">
        <v>41</v>
      </c>
      <c r="F16" s="56">
        <v>44</v>
      </c>
      <c r="G16" s="56">
        <v>42</v>
      </c>
      <c r="H16" s="56">
        <v>41</v>
      </c>
      <c r="I16" s="56">
        <v>36</v>
      </c>
      <c r="J16" s="56">
        <v>37</v>
      </c>
      <c r="K16" s="56">
        <f>SUM(D16:J16)</f>
        <v>280</v>
      </c>
      <c r="L16"/>
    </row>
    <row r="17" spans="1:12" ht="15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/>
    </row>
    <row r="18" spans="1:14" ht="15.75">
      <c r="A18" s="56" t="s">
        <v>94</v>
      </c>
      <c r="B18" s="56" t="s">
        <v>95</v>
      </c>
      <c r="C18" s="56"/>
      <c r="D18" s="56">
        <v>44</v>
      </c>
      <c r="E18" s="56">
        <v>48</v>
      </c>
      <c r="F18" s="56">
        <v>48</v>
      </c>
      <c r="G18" s="56">
        <v>44</v>
      </c>
      <c r="H18" s="56">
        <v>46</v>
      </c>
      <c r="I18" s="56">
        <v>45</v>
      </c>
      <c r="J18" s="56">
        <v>49</v>
      </c>
      <c r="K18" s="56">
        <f>SUM(D18:J18)</f>
        <v>324</v>
      </c>
      <c r="L18" s="56" t="s">
        <v>91</v>
      </c>
      <c r="M18" s="56"/>
      <c r="N18" s="56"/>
    </row>
    <row r="19" spans="1:14" ht="15.75">
      <c r="A19" s="56">
        <v>2</v>
      </c>
      <c r="B19" s="56" t="s">
        <v>96</v>
      </c>
      <c r="C19" s="56" t="s">
        <v>8</v>
      </c>
      <c r="D19" s="59">
        <v>43</v>
      </c>
      <c r="E19" s="59">
        <v>44</v>
      </c>
      <c r="F19" s="59">
        <v>46</v>
      </c>
      <c r="G19" s="59">
        <v>46</v>
      </c>
      <c r="H19" s="59">
        <v>48</v>
      </c>
      <c r="I19" s="59">
        <v>46</v>
      </c>
      <c r="J19" s="59">
        <v>45</v>
      </c>
      <c r="K19" s="56">
        <f>SUM(D19:J19)</f>
        <v>318</v>
      </c>
      <c r="L19" s="56" t="s">
        <v>91</v>
      </c>
      <c r="M19" s="56"/>
      <c r="N19" s="56"/>
    </row>
    <row r="20" spans="1:14" ht="15.75">
      <c r="A20" s="56">
        <v>3</v>
      </c>
      <c r="B20" s="56" t="s">
        <v>97</v>
      </c>
      <c r="C20" s="56" t="s">
        <v>40</v>
      </c>
      <c r="D20" s="59">
        <v>39</v>
      </c>
      <c r="E20" s="59">
        <v>46</v>
      </c>
      <c r="F20" s="59">
        <v>45</v>
      </c>
      <c r="G20" s="59">
        <v>43</v>
      </c>
      <c r="H20" s="59">
        <v>42</v>
      </c>
      <c r="I20" s="59">
        <v>42</v>
      </c>
      <c r="J20" s="59">
        <v>48</v>
      </c>
      <c r="K20" s="59">
        <v>305</v>
      </c>
      <c r="L20" s="56"/>
      <c r="M20" s="56"/>
      <c r="N20" s="56"/>
    </row>
    <row r="21" spans="1:14" ht="15.75">
      <c r="A21" s="56">
        <v>4</v>
      </c>
      <c r="B21" s="56" t="s">
        <v>98</v>
      </c>
      <c r="C21" s="56" t="s">
        <v>8</v>
      </c>
      <c r="D21" s="59">
        <v>42</v>
      </c>
      <c r="E21" s="59">
        <v>37</v>
      </c>
      <c r="F21" s="59">
        <v>46</v>
      </c>
      <c r="G21" s="59">
        <v>42</v>
      </c>
      <c r="H21" s="59">
        <v>44</v>
      </c>
      <c r="I21" s="59">
        <v>45</v>
      </c>
      <c r="J21" s="59">
        <v>43</v>
      </c>
      <c r="K21" s="59">
        <v>299</v>
      </c>
      <c r="L21" s="56"/>
      <c r="M21" s="56"/>
      <c r="N21" s="56"/>
    </row>
    <row r="22" spans="1:14" ht="15.75">
      <c r="A22" s="56">
        <v>5</v>
      </c>
      <c r="B22" s="56" t="s">
        <v>99</v>
      </c>
      <c r="C22" s="56" t="s">
        <v>12</v>
      </c>
      <c r="D22" s="56">
        <v>38</v>
      </c>
      <c r="E22" s="56">
        <v>43</v>
      </c>
      <c r="F22" s="56">
        <v>40</v>
      </c>
      <c r="G22" s="56">
        <v>39</v>
      </c>
      <c r="H22" s="56">
        <v>41</v>
      </c>
      <c r="I22" s="56">
        <v>47</v>
      </c>
      <c r="J22" s="56">
        <v>38</v>
      </c>
      <c r="K22" s="56">
        <f>SUM(D22:J22)</f>
        <v>286</v>
      </c>
      <c r="L22" s="56"/>
      <c r="M22" s="56"/>
      <c r="N22" s="56"/>
    </row>
    <row r="23" spans="1:14" ht="15.75">
      <c r="A23" s="56">
        <v>6</v>
      </c>
      <c r="B23" s="56" t="s">
        <v>100</v>
      </c>
      <c r="C23" s="56" t="s">
        <v>40</v>
      </c>
      <c r="D23" s="59">
        <v>31</v>
      </c>
      <c r="E23" s="59">
        <v>36</v>
      </c>
      <c r="F23" s="59">
        <v>23</v>
      </c>
      <c r="G23" s="59">
        <v>35</v>
      </c>
      <c r="H23" s="59">
        <v>27</v>
      </c>
      <c r="I23" s="59">
        <v>37</v>
      </c>
      <c r="J23" s="59">
        <v>33</v>
      </c>
      <c r="K23" s="56">
        <f>SUM(D23:J23)</f>
        <v>222</v>
      </c>
      <c r="L23" s="56"/>
      <c r="M23" s="56"/>
      <c r="N23" s="56"/>
    </row>
    <row r="24" spans="1:14" ht="15.7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15.75">
      <c r="A25" s="56" t="s">
        <v>101</v>
      </c>
      <c r="B25" s="56"/>
      <c r="C25" s="56" t="s">
        <v>12</v>
      </c>
      <c r="D25" s="56">
        <v>37</v>
      </c>
      <c r="E25" s="56">
        <v>44</v>
      </c>
      <c r="F25" s="56">
        <v>43</v>
      </c>
      <c r="G25" s="56">
        <v>37</v>
      </c>
      <c r="H25" s="56">
        <v>41</v>
      </c>
      <c r="I25" s="56">
        <v>37</v>
      </c>
      <c r="J25" s="56">
        <v>40</v>
      </c>
      <c r="K25" s="56">
        <v>279</v>
      </c>
      <c r="L25" s="56"/>
      <c r="M25" s="56"/>
      <c r="N25" s="56"/>
    </row>
    <row r="26" spans="1:14" ht="15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4" ht="15.75">
      <c r="A27" s="56" t="s">
        <v>102</v>
      </c>
      <c r="B27" s="56" t="s">
        <v>74</v>
      </c>
      <c r="C27" s="56" t="s">
        <v>13</v>
      </c>
      <c r="D27" s="56">
        <v>49</v>
      </c>
      <c r="E27" s="56">
        <v>45</v>
      </c>
      <c r="F27" s="56">
        <v>46</v>
      </c>
      <c r="G27" s="56">
        <v>47</v>
      </c>
      <c r="H27" s="56">
        <v>45</v>
      </c>
      <c r="I27" s="56">
        <v>46</v>
      </c>
      <c r="J27" s="56">
        <v>47</v>
      </c>
      <c r="K27" s="56">
        <v>325</v>
      </c>
      <c r="L27" s="56" t="s">
        <v>90</v>
      </c>
      <c r="M27" s="56"/>
      <c r="N27" s="56"/>
    </row>
    <row r="28" spans="1:14" ht="15.75">
      <c r="A28" s="56">
        <v>2</v>
      </c>
      <c r="B28" s="56" t="s">
        <v>57</v>
      </c>
      <c r="C28" s="56" t="s">
        <v>12</v>
      </c>
      <c r="D28" s="56">
        <v>45</v>
      </c>
      <c r="E28" s="56">
        <v>45</v>
      </c>
      <c r="F28" s="56">
        <v>46</v>
      </c>
      <c r="G28" s="56">
        <v>45</v>
      </c>
      <c r="H28" s="56">
        <v>49</v>
      </c>
      <c r="I28" s="56">
        <v>44</v>
      </c>
      <c r="J28" s="56">
        <v>45</v>
      </c>
      <c r="K28" s="56">
        <f>SUM(D28:J28)</f>
        <v>319</v>
      </c>
      <c r="L28" s="56" t="s">
        <v>91</v>
      </c>
      <c r="M28" s="56"/>
      <c r="N28" s="56"/>
    </row>
    <row r="29" spans="1:14" ht="15.75">
      <c r="A29" s="56">
        <v>3</v>
      </c>
      <c r="B29" s="56" t="s">
        <v>60</v>
      </c>
      <c r="C29" s="56" t="s">
        <v>7</v>
      </c>
      <c r="D29" s="56">
        <v>43</v>
      </c>
      <c r="E29" s="56">
        <v>45</v>
      </c>
      <c r="F29" s="56">
        <v>43</v>
      </c>
      <c r="G29" s="56">
        <v>40</v>
      </c>
      <c r="H29" s="56">
        <v>48</v>
      </c>
      <c r="I29" s="56">
        <v>46</v>
      </c>
      <c r="J29" s="56">
        <v>47</v>
      </c>
      <c r="K29" s="56">
        <f>SUM(D29:J29)</f>
        <v>312</v>
      </c>
      <c r="L29" s="56"/>
      <c r="M29" s="56"/>
      <c r="N29" s="56"/>
    </row>
    <row r="30" spans="1:14" ht="15.75">
      <c r="A30" s="56">
        <v>4</v>
      </c>
      <c r="B30" s="56" t="s">
        <v>103</v>
      </c>
      <c r="C30" s="56" t="s">
        <v>12</v>
      </c>
      <c r="D30" s="56">
        <v>29</v>
      </c>
      <c r="E30" s="56">
        <v>34</v>
      </c>
      <c r="F30" s="56">
        <v>36</v>
      </c>
      <c r="G30" s="56">
        <v>36</v>
      </c>
      <c r="H30" s="56">
        <v>38</v>
      </c>
      <c r="I30" s="56">
        <v>41</v>
      </c>
      <c r="J30" s="56">
        <v>27</v>
      </c>
      <c r="K30" s="56">
        <f>SUM(D30:J30)</f>
        <v>241</v>
      </c>
      <c r="L30" s="56"/>
      <c r="M30" s="56"/>
      <c r="N30" s="56"/>
    </row>
    <row r="31" spans="1:14" ht="15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5.75">
      <c r="A32" s="56" t="s">
        <v>104</v>
      </c>
      <c r="B32" s="56" t="s">
        <v>54</v>
      </c>
      <c r="C32" s="56" t="s">
        <v>12</v>
      </c>
      <c r="D32" s="56">
        <v>41</v>
      </c>
      <c r="E32" s="56">
        <v>41</v>
      </c>
      <c r="F32" s="56">
        <v>46</v>
      </c>
      <c r="G32" s="56">
        <v>40</v>
      </c>
      <c r="H32" s="56">
        <v>36</v>
      </c>
      <c r="I32" s="56">
        <v>41</v>
      </c>
      <c r="J32" s="56">
        <v>40</v>
      </c>
      <c r="K32" s="56">
        <f>SUM(D32:J32)</f>
        <v>285</v>
      </c>
      <c r="L32" s="56"/>
      <c r="M32" s="56"/>
      <c r="N32" s="56"/>
    </row>
    <row r="33" spans="1:14" ht="15.75">
      <c r="A33" s="56">
        <v>2</v>
      </c>
      <c r="B33" s="56" t="s">
        <v>105</v>
      </c>
      <c r="C33" s="56" t="s">
        <v>9</v>
      </c>
      <c r="D33" s="59">
        <v>39</v>
      </c>
      <c r="E33" s="59">
        <v>44</v>
      </c>
      <c r="F33" s="59">
        <v>43</v>
      </c>
      <c r="G33" s="59">
        <v>43</v>
      </c>
      <c r="H33" s="59">
        <v>35</v>
      </c>
      <c r="I33" s="59">
        <v>42</v>
      </c>
      <c r="J33" s="59">
        <v>39</v>
      </c>
      <c r="K33" s="56">
        <f>SUM(D33:J33)</f>
        <v>285</v>
      </c>
      <c r="L33" s="56"/>
      <c r="M33" s="56"/>
      <c r="N33" s="56"/>
    </row>
    <row r="34" spans="1:14" ht="15.7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15.7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ht="15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ht="15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ht="15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>
        <f>SUM(D38:J38)</f>
        <v>0</v>
      </c>
      <c r="L38" s="56"/>
      <c r="M38" s="56"/>
      <c r="N38" s="56"/>
    </row>
    <row r="39" spans="1:14" ht="15.75">
      <c r="A39" s="56" t="s">
        <v>106</v>
      </c>
      <c r="B39" s="56" t="s">
        <v>67</v>
      </c>
      <c r="C39" s="56" t="s">
        <v>12</v>
      </c>
      <c r="D39" s="56">
        <v>33</v>
      </c>
      <c r="E39" s="56">
        <v>27</v>
      </c>
      <c r="F39" s="56">
        <v>46</v>
      </c>
      <c r="G39" s="56">
        <v>42</v>
      </c>
      <c r="H39" s="56">
        <v>44</v>
      </c>
      <c r="I39" s="56">
        <v>45</v>
      </c>
      <c r="J39" s="56">
        <v>44</v>
      </c>
      <c r="K39" s="56">
        <v>296</v>
      </c>
      <c r="L39" s="56"/>
      <c r="M39" s="56"/>
      <c r="N39" s="56"/>
    </row>
    <row r="40" spans="1:14" ht="15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ht="15.75">
      <c r="A41" s="56" t="s">
        <v>107</v>
      </c>
      <c r="B41" s="56" t="s">
        <v>16</v>
      </c>
      <c r="C41" s="56" t="s">
        <v>12</v>
      </c>
      <c r="D41" s="56">
        <v>34</v>
      </c>
      <c r="E41" s="56">
        <v>40</v>
      </c>
      <c r="F41" s="56">
        <v>40</v>
      </c>
      <c r="G41" s="56">
        <v>39</v>
      </c>
      <c r="H41" s="56">
        <v>36</v>
      </c>
      <c r="I41" s="56">
        <v>41</v>
      </c>
      <c r="J41" s="56">
        <v>39</v>
      </c>
      <c r="K41" s="56">
        <v>269</v>
      </c>
      <c r="L41" s="56"/>
      <c r="M41" s="56"/>
      <c r="N41" s="56"/>
    </row>
    <row r="42" spans="1:14" ht="15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ht="15.75">
      <c r="A43" s="56" t="s">
        <v>108</v>
      </c>
      <c r="B43" s="56" t="s">
        <v>77</v>
      </c>
      <c r="C43" s="56" t="s">
        <v>8</v>
      </c>
      <c r="D43" s="59">
        <v>43</v>
      </c>
      <c r="E43" s="59">
        <v>46</v>
      </c>
      <c r="F43" s="59">
        <v>40</v>
      </c>
      <c r="G43" s="59">
        <v>40</v>
      </c>
      <c r="H43" s="59">
        <v>45</v>
      </c>
      <c r="I43" s="59">
        <v>45</v>
      </c>
      <c r="J43" s="59">
        <v>44</v>
      </c>
      <c r="K43" s="59">
        <v>303</v>
      </c>
      <c r="L43" s="56" t="s">
        <v>91</v>
      </c>
      <c r="M43" s="56"/>
      <c r="N43" s="56"/>
    </row>
    <row r="44" spans="1:14" ht="15.75">
      <c r="A44" s="56">
        <v>2</v>
      </c>
      <c r="B44" s="56" t="s">
        <v>74</v>
      </c>
      <c r="C44" s="56" t="s">
        <v>13</v>
      </c>
      <c r="D44" s="56">
        <v>40</v>
      </c>
      <c r="E44" s="56">
        <v>40</v>
      </c>
      <c r="F44" s="56">
        <v>38</v>
      </c>
      <c r="G44" s="56">
        <v>37</v>
      </c>
      <c r="H44" s="56">
        <v>40</v>
      </c>
      <c r="I44" s="56">
        <v>39</v>
      </c>
      <c r="J44" s="56">
        <v>46</v>
      </c>
      <c r="K44" s="56">
        <v>280</v>
      </c>
      <c r="L44" s="56"/>
      <c r="M44" s="56"/>
      <c r="N44" s="56"/>
    </row>
    <row r="45" spans="1:14" ht="15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4" ht="15.75">
      <c r="A46" s="56" t="s">
        <v>109</v>
      </c>
      <c r="B46" s="56" t="s">
        <v>47</v>
      </c>
      <c r="C46" s="56" t="s">
        <v>12</v>
      </c>
      <c r="D46" s="56">
        <v>39</v>
      </c>
      <c r="E46" s="56">
        <v>37</v>
      </c>
      <c r="F46" s="56">
        <v>45</v>
      </c>
      <c r="G46" s="56">
        <v>42</v>
      </c>
      <c r="H46" s="56">
        <v>44</v>
      </c>
      <c r="I46" s="56">
        <v>45</v>
      </c>
      <c r="J46" s="56">
        <v>44</v>
      </c>
      <c r="K46" s="56">
        <v>296</v>
      </c>
      <c r="L46" s="56" t="s">
        <v>91</v>
      </c>
      <c r="M46" s="56"/>
      <c r="N46" s="56"/>
    </row>
    <row r="47" spans="1:14" ht="15.75">
      <c r="A47" s="56">
        <v>2</v>
      </c>
      <c r="B47" s="56" t="s">
        <v>110</v>
      </c>
      <c r="C47" s="56" t="s">
        <v>12</v>
      </c>
      <c r="D47" s="56">
        <v>41</v>
      </c>
      <c r="E47" s="56">
        <v>38</v>
      </c>
      <c r="F47" s="56">
        <v>41</v>
      </c>
      <c r="G47" s="56">
        <v>41</v>
      </c>
      <c r="H47" s="56">
        <v>45</v>
      </c>
      <c r="I47" s="56">
        <v>44</v>
      </c>
      <c r="J47" s="56">
        <v>43</v>
      </c>
      <c r="K47" s="56">
        <v>293</v>
      </c>
      <c r="L47" s="56"/>
      <c r="M47" s="56"/>
      <c r="N47" s="56"/>
    </row>
    <row r="48" spans="1:14" ht="15.75">
      <c r="A48" s="56">
        <v>3</v>
      </c>
      <c r="B48" s="56" t="s">
        <v>35</v>
      </c>
      <c r="C48" s="56" t="s">
        <v>12</v>
      </c>
      <c r="D48" s="56">
        <v>40</v>
      </c>
      <c r="E48" s="56">
        <v>42</v>
      </c>
      <c r="F48" s="56">
        <v>37</v>
      </c>
      <c r="G48" s="56">
        <v>44</v>
      </c>
      <c r="H48" s="56">
        <v>46</v>
      </c>
      <c r="I48" s="56">
        <v>34</v>
      </c>
      <c r="J48" s="56">
        <v>46</v>
      </c>
      <c r="K48" s="56">
        <v>289</v>
      </c>
      <c r="L48" s="56"/>
      <c r="M48" s="56"/>
      <c r="N48" s="56"/>
    </row>
    <row r="49" spans="1:14" ht="15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1:14" ht="15.75">
      <c r="A50" s="56" t="s">
        <v>111</v>
      </c>
      <c r="B50" s="56" t="s">
        <v>112</v>
      </c>
      <c r="C50" s="56"/>
      <c r="D50" s="56"/>
      <c r="E50" s="56">
        <v>39</v>
      </c>
      <c r="F50" s="56">
        <v>38</v>
      </c>
      <c r="G50" s="56">
        <v>40</v>
      </c>
      <c r="H50" s="56">
        <v>34</v>
      </c>
      <c r="I50" s="56">
        <v>42</v>
      </c>
      <c r="J50" s="56">
        <v>38</v>
      </c>
      <c r="K50" s="56">
        <v>271</v>
      </c>
      <c r="L50" s="56"/>
      <c r="M50" s="56"/>
      <c r="N50" s="56"/>
    </row>
    <row r="51" spans="1:14" ht="15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</row>
    <row r="52" spans="1:14" ht="15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1:14" ht="15.75">
      <c r="A53" s="56" t="s">
        <v>69</v>
      </c>
      <c r="B53" s="56" t="s">
        <v>12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  <row r="54" spans="1:14" ht="15.75">
      <c r="A54" s="56"/>
      <c r="B54" s="56" t="s">
        <v>78</v>
      </c>
      <c r="C54" s="56">
        <v>324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</row>
    <row r="55" spans="1:14" ht="15.75">
      <c r="A55" s="56"/>
      <c r="B55" s="56" t="s">
        <v>52</v>
      </c>
      <c r="C55" s="56">
        <v>319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1:14" ht="15.75">
      <c r="A56" s="56"/>
      <c r="B56" s="56" t="s">
        <v>11</v>
      </c>
      <c r="C56" s="56">
        <v>318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</row>
    <row r="57" spans="1:14" ht="15.75">
      <c r="A57" s="56"/>
      <c r="B57" s="56"/>
      <c r="C57" s="56">
        <f>SUM(C54:C56)</f>
        <v>961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</row>
    <row r="58" spans="1:14" ht="15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</row>
    <row r="59" spans="1:14" ht="15.75">
      <c r="A59" s="56"/>
      <c r="B59" s="56" t="s">
        <v>40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</row>
    <row r="60" spans="1:14" ht="15.75">
      <c r="A60" s="56"/>
      <c r="B60" s="56" t="s">
        <v>49</v>
      </c>
      <c r="C60" s="56">
        <v>308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</row>
    <row r="61" spans="1:14" ht="15.75">
      <c r="A61" s="56"/>
      <c r="B61" s="56" t="s">
        <v>97</v>
      </c>
      <c r="C61" s="56">
        <v>305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</row>
    <row r="62" spans="1:14" ht="15.75">
      <c r="A62" s="56"/>
      <c r="B62" s="56" t="s">
        <v>113</v>
      </c>
      <c r="C62" s="56">
        <v>222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</row>
    <row r="63" spans="1:14" ht="15.75">
      <c r="A63" s="56"/>
      <c r="B63" s="56"/>
      <c r="C63" s="56">
        <f>SUM(C60:C62)</f>
        <v>835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</row>
    <row r="64" spans="1:14" ht="15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</row>
    <row r="65" spans="1:14" ht="15.75">
      <c r="A65" s="56" t="s">
        <v>114</v>
      </c>
      <c r="B65" s="56" t="s">
        <v>12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ht="15.75">
      <c r="A66" s="56"/>
      <c r="B66" s="56" t="s">
        <v>57</v>
      </c>
      <c r="C66" s="56">
        <v>319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1:14" ht="15.75">
      <c r="A67" s="56"/>
      <c r="B67" s="56" t="s">
        <v>54</v>
      </c>
      <c r="C67" s="56">
        <v>285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1:14" ht="15.75">
      <c r="A68" s="56"/>
      <c r="B68" s="56"/>
      <c r="C68" s="56">
        <f>SUM(C66:C68)</f>
        <v>604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1:14" ht="15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1:14" ht="15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</row>
    <row r="71" spans="1:14" ht="15.75">
      <c r="A71" s="56" t="s">
        <v>115</v>
      </c>
      <c r="B71" s="56" t="s">
        <v>12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</row>
    <row r="72" spans="1:14" ht="15.75">
      <c r="A72" s="56"/>
      <c r="B72" s="56" t="s">
        <v>79</v>
      </c>
      <c r="C72" s="56">
        <v>296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</row>
    <row r="73" spans="1:14" ht="15.75">
      <c r="A73" s="56"/>
      <c r="B73" s="56" t="s">
        <v>47</v>
      </c>
      <c r="C73" s="56">
        <v>296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1:14" ht="15.75">
      <c r="A74" s="56"/>
      <c r="B74" s="56"/>
      <c r="C74" s="56">
        <f>SUM(C72:C73)</f>
        <v>592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1:14" ht="15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</row>
    <row r="76" spans="1:22" ht="15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2"/>
      <c r="P76" s="2"/>
      <c r="Q76" s="2"/>
      <c r="R76" s="2"/>
      <c r="S76" s="2"/>
      <c r="T76" s="2"/>
      <c r="U76" s="2"/>
      <c r="V76" s="3"/>
    </row>
    <row r="77" spans="1:22" ht="15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2"/>
      <c r="P77" s="2"/>
      <c r="Q77" s="2"/>
      <c r="R77" s="2"/>
      <c r="S77" s="2"/>
      <c r="T77" s="2"/>
      <c r="U77" s="2"/>
      <c r="V77" s="3"/>
    </row>
    <row r="78" spans="1:22" ht="15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2"/>
      <c r="P78" s="2"/>
      <c r="Q78" s="2"/>
      <c r="R78" s="2"/>
      <c r="S78" s="2"/>
      <c r="T78" s="2"/>
      <c r="U78" s="2"/>
      <c r="V78" s="3"/>
    </row>
    <row r="79" spans="1:22" ht="15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2"/>
      <c r="P79" s="2"/>
      <c r="Q79" s="2"/>
      <c r="R79" s="2"/>
      <c r="S79" s="2"/>
      <c r="T79" s="2"/>
      <c r="U79" s="2"/>
      <c r="V79" s="3"/>
    </row>
    <row r="80" spans="1:14" ht="15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</row>
    <row r="81" spans="1:14" ht="15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</row>
    <row r="82" spans="1:14" ht="15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</row>
    <row r="83" spans="1:14" ht="15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</row>
    <row r="84" spans="1:14" ht="15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</row>
    <row r="85" spans="1:14" ht="15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</row>
    <row r="86" spans="1:14" ht="15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</row>
    <row r="87" spans="1:14" ht="15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</row>
    <row r="88" spans="1:14" ht="15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</row>
    <row r="89" spans="1:14" ht="15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</row>
    <row r="90" spans="1:14" ht="15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</row>
    <row r="91" spans="1:14" ht="15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</row>
    <row r="92" spans="1:14" ht="15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</row>
    <row r="93" spans="1:14" ht="15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</row>
    <row r="94" spans="1:14" ht="15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</row>
    <row r="95" spans="1:14" ht="15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</row>
    <row r="96" spans="1:14" ht="15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</row>
    <row r="97" spans="1:14" ht="15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</row>
    <row r="98" spans="1:14" ht="15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</row>
    <row r="99" spans="1:14" ht="15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</row>
    <row r="100" spans="1:14" ht="15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</row>
    <row r="101" spans="1:14" ht="15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</row>
    <row r="102" spans="1:14" ht="15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</row>
    <row r="103" spans="1:14" ht="15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</row>
  </sheetData>
  <sheetProtection/>
  <mergeCells count="2">
    <mergeCell ref="A1:L1"/>
    <mergeCell ref="A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1"/>
  <sheetViews>
    <sheetView zoomScalePageLayoutView="0" workbookViewId="0" topLeftCell="A65">
      <selection activeCell="C81" sqref="C81"/>
    </sheetView>
  </sheetViews>
  <sheetFormatPr defaultColWidth="9.140625" defaultRowHeight="12.75"/>
  <cols>
    <col min="1" max="1" width="9.140625" style="0" customWidth="1"/>
    <col min="2" max="2" width="23.00390625" style="0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15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.75">
      <c r="A2" s="56"/>
      <c r="B2" s="56" t="s">
        <v>119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56" t="s">
        <v>120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.75">
      <c r="A4" s="56">
        <v>1</v>
      </c>
      <c r="B4" s="56" t="s">
        <v>6</v>
      </c>
      <c r="C4" s="56" t="s">
        <v>7</v>
      </c>
      <c r="D4" s="56">
        <v>48</v>
      </c>
      <c r="E4" s="56">
        <v>47</v>
      </c>
      <c r="F4" s="56">
        <v>48</v>
      </c>
      <c r="G4" s="56">
        <v>48</v>
      </c>
      <c r="H4" s="56">
        <v>44</v>
      </c>
      <c r="I4" s="56">
        <v>49</v>
      </c>
      <c r="J4" s="56">
        <v>48</v>
      </c>
      <c r="K4" s="56">
        <v>332</v>
      </c>
      <c r="L4" s="57" t="s">
        <v>90</v>
      </c>
    </row>
    <row r="5" spans="1:12" ht="15.75">
      <c r="A5" s="56">
        <v>2</v>
      </c>
      <c r="B5" s="56" t="s">
        <v>11</v>
      </c>
      <c r="C5" s="56" t="s">
        <v>12</v>
      </c>
      <c r="D5" s="56">
        <v>44</v>
      </c>
      <c r="E5" s="56">
        <v>45</v>
      </c>
      <c r="F5" s="56">
        <v>48</v>
      </c>
      <c r="G5" s="56">
        <v>44</v>
      </c>
      <c r="H5" s="56">
        <v>45</v>
      </c>
      <c r="I5" s="56">
        <v>50</v>
      </c>
      <c r="J5" s="56">
        <v>48</v>
      </c>
      <c r="K5" s="56">
        <f aca="true" t="shared" si="0" ref="K5:K10">SUM(D5:J5)</f>
        <v>324</v>
      </c>
      <c r="L5" s="57" t="s">
        <v>91</v>
      </c>
    </row>
    <row r="6" spans="1:13" ht="15.75">
      <c r="A6" s="56">
        <v>3</v>
      </c>
      <c r="B6" s="56" t="s">
        <v>52</v>
      </c>
      <c r="C6" s="56" t="s">
        <v>12</v>
      </c>
      <c r="D6" s="56">
        <v>48</v>
      </c>
      <c r="E6" s="56">
        <v>47</v>
      </c>
      <c r="F6" s="56">
        <v>45</v>
      </c>
      <c r="G6" s="56">
        <v>42</v>
      </c>
      <c r="H6" s="56">
        <v>46</v>
      </c>
      <c r="I6" s="56">
        <v>46</v>
      </c>
      <c r="J6" s="56">
        <v>47</v>
      </c>
      <c r="K6" s="56">
        <f t="shared" si="0"/>
        <v>321</v>
      </c>
      <c r="L6" s="57" t="s">
        <v>91</v>
      </c>
      <c r="M6" s="2"/>
    </row>
    <row r="7" spans="1:13" ht="15.75">
      <c r="A7" s="56">
        <v>4</v>
      </c>
      <c r="B7" s="56" t="s">
        <v>28</v>
      </c>
      <c r="C7" s="56" t="s">
        <v>13</v>
      </c>
      <c r="D7" s="56">
        <v>43</v>
      </c>
      <c r="E7" s="56">
        <v>43</v>
      </c>
      <c r="F7" s="56">
        <v>47</v>
      </c>
      <c r="G7" s="56">
        <v>45</v>
      </c>
      <c r="H7" s="56">
        <v>46</v>
      </c>
      <c r="I7" s="56">
        <v>48</v>
      </c>
      <c r="J7" s="56">
        <v>46</v>
      </c>
      <c r="K7" s="56">
        <f t="shared" si="0"/>
        <v>318</v>
      </c>
      <c r="L7" s="57" t="s">
        <v>91</v>
      </c>
      <c r="M7" s="2"/>
    </row>
    <row r="8" spans="1:16" ht="15.75">
      <c r="A8" s="56">
        <v>4</v>
      </c>
      <c r="B8" s="56" t="s">
        <v>67</v>
      </c>
      <c r="C8" s="56" t="s">
        <v>12</v>
      </c>
      <c r="D8" s="56">
        <v>47</v>
      </c>
      <c r="E8" s="56">
        <v>42</v>
      </c>
      <c r="F8" s="56">
        <v>49</v>
      </c>
      <c r="G8" s="56">
        <v>46</v>
      </c>
      <c r="H8" s="56">
        <v>45</v>
      </c>
      <c r="I8" s="56">
        <v>41</v>
      </c>
      <c r="J8" s="56">
        <v>43</v>
      </c>
      <c r="K8" s="56">
        <f t="shared" si="0"/>
        <v>313</v>
      </c>
      <c r="L8" s="57"/>
      <c r="M8" s="2"/>
      <c r="P8" s="21"/>
    </row>
    <row r="9" spans="1:13" ht="15.75">
      <c r="A9" s="56">
        <v>5</v>
      </c>
      <c r="B9" s="56" t="s">
        <v>49</v>
      </c>
      <c r="C9" s="56" t="s">
        <v>40</v>
      </c>
      <c r="D9" s="56">
        <v>43</v>
      </c>
      <c r="E9" s="56">
        <v>44</v>
      </c>
      <c r="F9" s="56">
        <v>47</v>
      </c>
      <c r="G9" s="56">
        <v>44</v>
      </c>
      <c r="H9" s="56">
        <v>45</v>
      </c>
      <c r="I9" s="56">
        <v>45</v>
      </c>
      <c r="J9" s="59">
        <v>43</v>
      </c>
      <c r="K9" s="56">
        <f t="shared" si="0"/>
        <v>311</v>
      </c>
      <c r="L9"/>
      <c r="M9" s="2"/>
    </row>
    <row r="10" spans="1:12" ht="15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>
        <f t="shared" si="0"/>
        <v>0</v>
      </c>
      <c r="L10"/>
    </row>
    <row r="11" spans="1:12" ht="15.75">
      <c r="A11" s="56" t="s">
        <v>121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/>
    </row>
    <row r="12" spans="1:13" ht="15.75">
      <c r="A12" s="56">
        <v>1</v>
      </c>
      <c r="B12" s="56" t="s">
        <v>47</v>
      </c>
      <c r="C12" s="56" t="s">
        <v>12</v>
      </c>
      <c r="D12" s="56">
        <v>46</v>
      </c>
      <c r="E12" s="56">
        <v>45</v>
      </c>
      <c r="F12" s="56">
        <v>44</v>
      </c>
      <c r="G12" s="56">
        <v>43</v>
      </c>
      <c r="H12" s="56">
        <v>42</v>
      </c>
      <c r="I12" s="56">
        <v>44</v>
      </c>
      <c r="J12" s="56">
        <v>42</v>
      </c>
      <c r="K12" s="56">
        <f>SUM(D12:J12)</f>
        <v>306</v>
      </c>
      <c r="L12"/>
      <c r="M12" s="2"/>
    </row>
    <row r="13" spans="1:13" ht="15.75">
      <c r="A13" s="56">
        <v>2</v>
      </c>
      <c r="B13" s="56" t="s">
        <v>76</v>
      </c>
      <c r="C13" s="56" t="s">
        <v>12</v>
      </c>
      <c r="D13" s="56">
        <v>45</v>
      </c>
      <c r="E13" s="56">
        <v>44</v>
      </c>
      <c r="F13" s="56">
        <v>47</v>
      </c>
      <c r="G13" s="56">
        <v>42</v>
      </c>
      <c r="H13" s="56">
        <v>43</v>
      </c>
      <c r="I13" s="56">
        <v>42</v>
      </c>
      <c r="J13" s="56">
        <v>42</v>
      </c>
      <c r="K13" s="56">
        <f>SUM(D13:J13)</f>
        <v>305</v>
      </c>
      <c r="L13"/>
      <c r="M13" s="2"/>
    </row>
    <row r="14" spans="1:13" ht="15.75">
      <c r="A14" s="56">
        <v>3</v>
      </c>
      <c r="B14" s="56" t="s">
        <v>46</v>
      </c>
      <c r="C14" s="56" t="s">
        <v>12</v>
      </c>
      <c r="D14" s="56">
        <v>45</v>
      </c>
      <c r="E14" s="56">
        <v>41</v>
      </c>
      <c r="F14" s="56">
        <v>42</v>
      </c>
      <c r="G14" s="56">
        <v>44</v>
      </c>
      <c r="H14" s="56">
        <v>40</v>
      </c>
      <c r="I14" s="56">
        <v>40</v>
      </c>
      <c r="J14" s="56">
        <v>40</v>
      </c>
      <c r="K14" s="56">
        <f>SUM(D14:J14)</f>
        <v>292</v>
      </c>
      <c r="L14"/>
      <c r="M14" s="2"/>
    </row>
    <row r="15" spans="1:13" ht="15.75">
      <c r="A15" s="56">
        <v>4</v>
      </c>
      <c r="B15" s="56" t="s">
        <v>41</v>
      </c>
      <c r="C15" s="56" t="s">
        <v>7</v>
      </c>
      <c r="D15" s="56">
        <v>42</v>
      </c>
      <c r="E15" s="56">
        <v>46</v>
      </c>
      <c r="F15" s="56">
        <v>40</v>
      </c>
      <c r="G15" s="56">
        <v>40</v>
      </c>
      <c r="H15" s="56">
        <v>42</v>
      </c>
      <c r="I15" s="56">
        <v>43</v>
      </c>
      <c r="J15" s="56">
        <v>34</v>
      </c>
      <c r="K15" s="56">
        <f>SUM(D15:J15)</f>
        <v>287</v>
      </c>
      <c r="L15"/>
      <c r="M15" s="2"/>
    </row>
    <row r="16" spans="1:13" ht="15.75">
      <c r="A16" s="56">
        <v>5</v>
      </c>
      <c r="B16" s="56" t="s">
        <v>93</v>
      </c>
      <c r="C16" s="56" t="s">
        <v>12</v>
      </c>
      <c r="D16" s="56">
        <v>40</v>
      </c>
      <c r="E16" s="56">
        <v>36</v>
      </c>
      <c r="F16" s="56">
        <v>36</v>
      </c>
      <c r="G16" s="56">
        <v>41</v>
      </c>
      <c r="H16" s="56">
        <v>40</v>
      </c>
      <c r="I16" s="56">
        <v>40</v>
      </c>
      <c r="J16" s="56">
        <v>41</v>
      </c>
      <c r="K16" s="56">
        <f>SUM(D16:J16)</f>
        <v>274</v>
      </c>
      <c r="L16"/>
      <c r="M16" s="2"/>
    </row>
    <row r="17" spans="1:13" ht="15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/>
      <c r="M17" s="2"/>
    </row>
    <row r="18" spans="1:13" ht="15.75">
      <c r="A18" s="56" t="s">
        <v>94</v>
      </c>
      <c r="B18" s="56" t="s">
        <v>95</v>
      </c>
      <c r="C18" s="56"/>
      <c r="D18" s="56">
        <v>44</v>
      </c>
      <c r="E18" s="56">
        <v>46</v>
      </c>
      <c r="F18" s="56">
        <v>48</v>
      </c>
      <c r="G18" s="56">
        <v>47</v>
      </c>
      <c r="H18" s="56">
        <v>45</v>
      </c>
      <c r="I18" s="56">
        <v>48</v>
      </c>
      <c r="J18" s="56">
        <v>48</v>
      </c>
      <c r="K18" s="56">
        <f aca="true" t="shared" si="1" ref="K18:K38">SUM(D18:J18)</f>
        <v>326</v>
      </c>
      <c r="L18" s="56" t="s">
        <v>90</v>
      </c>
      <c r="M18" s="2"/>
    </row>
    <row r="19" spans="1:13" ht="15.75">
      <c r="A19" s="56">
        <v>2</v>
      </c>
      <c r="B19" s="56" t="s">
        <v>98</v>
      </c>
      <c r="C19" s="56" t="s">
        <v>8</v>
      </c>
      <c r="D19" s="59">
        <v>47</v>
      </c>
      <c r="E19" s="59">
        <v>47</v>
      </c>
      <c r="F19" s="59">
        <v>46</v>
      </c>
      <c r="G19" s="59">
        <v>47</v>
      </c>
      <c r="H19" s="59">
        <v>45</v>
      </c>
      <c r="I19" s="59">
        <v>44</v>
      </c>
      <c r="J19" s="59">
        <v>45</v>
      </c>
      <c r="K19" s="56">
        <f t="shared" si="1"/>
        <v>321</v>
      </c>
      <c r="L19" s="56" t="s">
        <v>91</v>
      </c>
      <c r="M19" s="2"/>
    </row>
    <row r="20" spans="1:12" ht="15.75">
      <c r="A20" s="56">
        <v>3</v>
      </c>
      <c r="B20" s="56" t="s">
        <v>97</v>
      </c>
      <c r="C20" s="56" t="s">
        <v>40</v>
      </c>
      <c r="D20" s="59">
        <v>43</v>
      </c>
      <c r="E20" s="59">
        <v>45</v>
      </c>
      <c r="F20" s="59">
        <v>38</v>
      </c>
      <c r="G20" s="59">
        <v>38</v>
      </c>
      <c r="H20" s="59">
        <v>50</v>
      </c>
      <c r="I20" s="59">
        <v>41</v>
      </c>
      <c r="J20" s="59">
        <v>47</v>
      </c>
      <c r="K20" s="56">
        <f t="shared" si="1"/>
        <v>302</v>
      </c>
      <c r="L20" s="56"/>
    </row>
    <row r="21" spans="1:12" ht="15.75">
      <c r="A21" s="56">
        <v>4</v>
      </c>
      <c r="B21" s="56" t="s">
        <v>99</v>
      </c>
      <c r="C21" s="56" t="s">
        <v>12</v>
      </c>
      <c r="D21" s="56">
        <v>45</v>
      </c>
      <c r="E21" s="56">
        <v>40</v>
      </c>
      <c r="F21" s="56">
        <v>37</v>
      </c>
      <c r="G21" s="56">
        <v>42</v>
      </c>
      <c r="H21" s="56">
        <v>37</v>
      </c>
      <c r="I21" s="56">
        <v>40</v>
      </c>
      <c r="J21" s="56">
        <v>41</v>
      </c>
      <c r="K21" s="56">
        <f t="shared" si="1"/>
        <v>282</v>
      </c>
      <c r="L21" s="56"/>
    </row>
    <row r="22" spans="1:12" ht="15.75">
      <c r="A22" s="56">
        <v>5</v>
      </c>
      <c r="B22" s="56" t="s">
        <v>122</v>
      </c>
      <c r="C22" s="56" t="s">
        <v>8</v>
      </c>
      <c r="D22" s="56">
        <v>39</v>
      </c>
      <c r="E22" s="56">
        <v>39</v>
      </c>
      <c r="F22" s="56">
        <v>37</v>
      </c>
      <c r="G22" s="56">
        <v>35</v>
      </c>
      <c r="H22" s="56">
        <v>35</v>
      </c>
      <c r="I22" s="56">
        <v>38</v>
      </c>
      <c r="J22" s="56">
        <v>32</v>
      </c>
      <c r="K22" s="56">
        <f t="shared" si="1"/>
        <v>255</v>
      </c>
      <c r="L22" s="56"/>
    </row>
    <row r="23" spans="1:12" ht="15.75">
      <c r="A23" s="56">
        <v>6</v>
      </c>
      <c r="B23" s="56" t="s">
        <v>100</v>
      </c>
      <c r="C23" s="56" t="s">
        <v>40</v>
      </c>
      <c r="D23" s="59">
        <v>41</v>
      </c>
      <c r="E23" s="59">
        <v>35</v>
      </c>
      <c r="F23" s="59">
        <v>29</v>
      </c>
      <c r="G23" s="59">
        <v>39</v>
      </c>
      <c r="H23" s="59">
        <v>37</v>
      </c>
      <c r="I23" s="59">
        <v>38</v>
      </c>
      <c r="J23" s="59">
        <v>35</v>
      </c>
      <c r="K23" s="56">
        <f t="shared" si="1"/>
        <v>254</v>
      </c>
      <c r="L23" s="56"/>
    </row>
    <row r="24" spans="1:12" ht="15.75">
      <c r="A24" s="56">
        <v>7</v>
      </c>
      <c r="B24" s="56" t="s">
        <v>123</v>
      </c>
      <c r="C24" s="56" t="s">
        <v>12</v>
      </c>
      <c r="D24" s="56">
        <v>22</v>
      </c>
      <c r="E24" s="56">
        <v>22</v>
      </c>
      <c r="F24" s="56">
        <v>19</v>
      </c>
      <c r="G24" s="56">
        <v>25</v>
      </c>
      <c r="H24" s="56">
        <v>21</v>
      </c>
      <c r="I24" s="56">
        <v>17</v>
      </c>
      <c r="J24" s="56">
        <v>25</v>
      </c>
      <c r="K24" s="56">
        <f t="shared" si="1"/>
        <v>151</v>
      </c>
      <c r="L24" s="56"/>
    </row>
    <row r="25" spans="1:12" ht="15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 ht="15.75">
      <c r="A26" s="56" t="s">
        <v>101</v>
      </c>
      <c r="B26" s="56"/>
      <c r="C26" s="56" t="s">
        <v>12</v>
      </c>
      <c r="D26" s="56">
        <v>37</v>
      </c>
      <c r="E26" s="56">
        <v>40</v>
      </c>
      <c r="F26" s="56">
        <v>37</v>
      </c>
      <c r="G26" s="56">
        <v>39</v>
      </c>
      <c r="H26" s="56">
        <v>38</v>
      </c>
      <c r="I26" s="56">
        <v>41</v>
      </c>
      <c r="J26" s="56">
        <v>41</v>
      </c>
      <c r="K26" s="56">
        <f t="shared" si="1"/>
        <v>273</v>
      </c>
      <c r="L26" s="56"/>
    </row>
    <row r="27" spans="1:12" ht="12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>
        <f t="shared" si="1"/>
        <v>0</v>
      </c>
      <c r="L27" s="56"/>
    </row>
    <row r="28" spans="1:12" ht="12" customHeight="1">
      <c r="A28" s="56" t="s">
        <v>102</v>
      </c>
      <c r="B28" s="56" t="s">
        <v>57</v>
      </c>
      <c r="C28" s="56" t="s">
        <v>12</v>
      </c>
      <c r="D28" s="56">
        <v>44</v>
      </c>
      <c r="E28" s="56">
        <v>44</v>
      </c>
      <c r="F28" s="56">
        <v>43</v>
      </c>
      <c r="G28" s="56">
        <v>48</v>
      </c>
      <c r="H28" s="56">
        <v>47</v>
      </c>
      <c r="I28" s="56">
        <v>46</v>
      </c>
      <c r="J28" s="56">
        <v>49</v>
      </c>
      <c r="K28" s="56">
        <f>SUM(D28:J28)</f>
        <v>321</v>
      </c>
      <c r="L28" s="56" t="s">
        <v>90</v>
      </c>
    </row>
    <row r="29" spans="1:12" ht="15.75">
      <c r="A29" s="56">
        <v>2</v>
      </c>
      <c r="B29" s="56" t="s">
        <v>74</v>
      </c>
      <c r="C29" s="56" t="s">
        <v>13</v>
      </c>
      <c r="D29" s="56">
        <v>48</v>
      </c>
      <c r="E29" s="56">
        <v>46</v>
      </c>
      <c r="F29" s="56">
        <v>45</v>
      </c>
      <c r="G29" s="56">
        <v>38</v>
      </c>
      <c r="H29" s="56">
        <v>43</v>
      </c>
      <c r="I29" s="56">
        <v>50</v>
      </c>
      <c r="J29" s="56">
        <v>46</v>
      </c>
      <c r="K29" s="56">
        <f>SUM(D29:J29)</f>
        <v>316</v>
      </c>
      <c r="L29" s="56" t="s">
        <v>91</v>
      </c>
    </row>
    <row r="30" spans="1:12" ht="15.75">
      <c r="A30" s="56">
        <v>3</v>
      </c>
      <c r="B30" s="56" t="s">
        <v>60</v>
      </c>
      <c r="C30" s="56" t="s">
        <v>7</v>
      </c>
      <c r="D30" s="56">
        <v>41</v>
      </c>
      <c r="E30" s="56">
        <v>44</v>
      </c>
      <c r="F30" s="56">
        <v>43</v>
      </c>
      <c r="G30" s="56">
        <v>46</v>
      </c>
      <c r="H30" s="56">
        <v>45</v>
      </c>
      <c r="I30" s="56">
        <v>47</v>
      </c>
      <c r="J30" s="56">
        <v>43</v>
      </c>
      <c r="K30" s="56">
        <f t="shared" si="1"/>
        <v>309</v>
      </c>
      <c r="L30" s="56"/>
    </row>
    <row r="31" spans="1:12" ht="15.75">
      <c r="A31" s="56">
        <v>4</v>
      </c>
      <c r="B31" s="56" t="s">
        <v>103</v>
      </c>
      <c r="C31" s="56" t="s">
        <v>12</v>
      </c>
      <c r="D31" s="56">
        <v>35</v>
      </c>
      <c r="E31" s="56">
        <v>34</v>
      </c>
      <c r="F31" s="56">
        <v>32</v>
      </c>
      <c r="G31" s="56">
        <v>25</v>
      </c>
      <c r="H31" s="56">
        <v>38</v>
      </c>
      <c r="I31" s="56">
        <v>32</v>
      </c>
      <c r="J31" s="56">
        <v>28</v>
      </c>
      <c r="K31" s="56">
        <f t="shared" si="1"/>
        <v>224</v>
      </c>
      <c r="L31" s="56"/>
    </row>
    <row r="32" spans="1:12" ht="15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>
        <f t="shared" si="1"/>
        <v>0</v>
      </c>
      <c r="L32" s="56"/>
    </row>
    <row r="33" spans="1:12" ht="15.75">
      <c r="A33" s="56" t="s">
        <v>104</v>
      </c>
      <c r="B33" s="56" t="s">
        <v>105</v>
      </c>
      <c r="C33" s="56" t="s">
        <v>9</v>
      </c>
      <c r="D33" s="59">
        <v>43</v>
      </c>
      <c r="E33" s="59">
        <v>41</v>
      </c>
      <c r="F33" s="59">
        <v>35</v>
      </c>
      <c r="G33" s="59">
        <v>44</v>
      </c>
      <c r="H33" s="59">
        <v>46</v>
      </c>
      <c r="I33" s="59">
        <v>36</v>
      </c>
      <c r="J33" s="59">
        <v>46</v>
      </c>
      <c r="K33" s="56">
        <f>SUM(D33:J33)</f>
        <v>291</v>
      </c>
      <c r="L33" s="56"/>
    </row>
    <row r="34" spans="1:12" ht="15.75">
      <c r="A34" s="56">
        <v>2</v>
      </c>
      <c r="B34" s="56" t="s">
        <v>38</v>
      </c>
      <c r="C34" s="56" t="s">
        <v>12</v>
      </c>
      <c r="D34" s="56">
        <v>46</v>
      </c>
      <c r="E34" s="56">
        <v>41</v>
      </c>
      <c r="F34" s="56">
        <v>41</v>
      </c>
      <c r="G34" s="56">
        <v>31</v>
      </c>
      <c r="H34" s="56">
        <v>38</v>
      </c>
      <c r="I34" s="56">
        <v>44</v>
      </c>
      <c r="J34" s="56">
        <v>46</v>
      </c>
      <c r="K34" s="56">
        <f>SUM(D34:J34)</f>
        <v>287</v>
      </c>
      <c r="L34" s="56"/>
    </row>
    <row r="35" spans="1:12" ht="15.7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>
        <f t="shared" si="1"/>
        <v>0</v>
      </c>
      <c r="L35" s="56"/>
    </row>
    <row r="36" spans="1:12" ht="15.75">
      <c r="A36" s="56" t="s">
        <v>124</v>
      </c>
      <c r="B36" s="56" t="s">
        <v>84</v>
      </c>
      <c r="C36" s="56" t="s">
        <v>68</v>
      </c>
      <c r="D36" s="56">
        <v>40</v>
      </c>
      <c r="E36" s="56">
        <v>37</v>
      </c>
      <c r="F36" s="56">
        <v>38</v>
      </c>
      <c r="G36" s="56">
        <v>36</v>
      </c>
      <c r="H36" s="56">
        <v>36</v>
      </c>
      <c r="I36" s="56">
        <v>40</v>
      </c>
      <c r="J36" s="56">
        <v>36</v>
      </c>
      <c r="K36" s="56">
        <f t="shared" si="1"/>
        <v>263</v>
      </c>
      <c r="L36" s="56"/>
    </row>
    <row r="37" spans="1:12" ht="15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>
        <f t="shared" si="1"/>
        <v>0</v>
      </c>
      <c r="L37" s="56"/>
    </row>
    <row r="38" spans="1:12" ht="15.75">
      <c r="A38" s="56" t="s">
        <v>125</v>
      </c>
      <c r="B38" s="56" t="s">
        <v>126</v>
      </c>
      <c r="C38" s="56" t="s">
        <v>7</v>
      </c>
      <c r="D38" s="56">
        <v>43</v>
      </c>
      <c r="E38" s="56">
        <v>39</v>
      </c>
      <c r="F38" s="56">
        <v>40</v>
      </c>
      <c r="G38" s="56">
        <v>38</v>
      </c>
      <c r="H38" s="56">
        <v>37</v>
      </c>
      <c r="I38" s="56">
        <v>35</v>
      </c>
      <c r="J38" s="56">
        <v>42</v>
      </c>
      <c r="K38" s="56">
        <f t="shared" si="1"/>
        <v>274</v>
      </c>
      <c r="L38" s="56"/>
    </row>
    <row r="39" spans="1:12" ht="15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ht="15.75">
      <c r="A40" s="56" t="s">
        <v>133</v>
      </c>
    </row>
    <row r="41" spans="1:12" ht="15.75" customHeight="1">
      <c r="A41" s="56">
        <v>1</v>
      </c>
      <c r="B41" s="56" t="s">
        <v>77</v>
      </c>
      <c r="C41" s="56" t="s">
        <v>8</v>
      </c>
      <c r="D41" s="56">
        <v>41</v>
      </c>
      <c r="E41" s="56">
        <v>45</v>
      </c>
      <c r="F41" s="56">
        <v>36</v>
      </c>
      <c r="G41" s="56">
        <v>44</v>
      </c>
      <c r="H41" s="56">
        <v>45</v>
      </c>
      <c r="I41" s="56">
        <v>44</v>
      </c>
      <c r="J41" s="56">
        <v>45</v>
      </c>
      <c r="K41" s="56">
        <f>SUM(D41:J41)</f>
        <v>300</v>
      </c>
      <c r="L41" s="56"/>
    </row>
    <row r="42" spans="1:12" ht="15.75" customHeight="1">
      <c r="A42" s="56">
        <v>2</v>
      </c>
      <c r="B42" s="56" t="s">
        <v>67</v>
      </c>
      <c r="C42" s="56" t="s">
        <v>12</v>
      </c>
      <c r="D42" s="56">
        <v>32</v>
      </c>
      <c r="E42" s="56">
        <v>29</v>
      </c>
      <c r="F42" s="56">
        <v>32</v>
      </c>
      <c r="G42" s="56">
        <v>32</v>
      </c>
      <c r="H42" s="56">
        <v>38</v>
      </c>
      <c r="I42" s="56">
        <v>40</v>
      </c>
      <c r="J42" s="56">
        <v>38</v>
      </c>
      <c r="K42" s="56">
        <f>SUM(D42:J42)</f>
        <v>241</v>
      </c>
      <c r="L42" s="56"/>
    </row>
    <row r="43" spans="1:12" ht="15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>
        <f>SUM(D43:J43)</f>
        <v>0</v>
      </c>
      <c r="L43" s="56"/>
    </row>
    <row r="44" spans="1:12" ht="15.75" customHeight="1">
      <c r="A44" s="56" t="s">
        <v>132</v>
      </c>
      <c r="L44" s="56"/>
    </row>
    <row r="45" spans="1:12" ht="15.75" customHeight="1">
      <c r="A45" s="56">
        <v>1</v>
      </c>
      <c r="B45" s="56" t="s">
        <v>86</v>
      </c>
      <c r="C45" s="56" t="s">
        <v>8</v>
      </c>
      <c r="D45" s="56">
        <v>43</v>
      </c>
      <c r="E45" s="56">
        <v>43</v>
      </c>
      <c r="F45" s="56">
        <v>44</v>
      </c>
      <c r="G45" s="56">
        <v>41</v>
      </c>
      <c r="H45" s="56">
        <v>45</v>
      </c>
      <c r="I45" s="56">
        <v>47</v>
      </c>
      <c r="J45" s="56">
        <v>42</v>
      </c>
      <c r="K45" s="56">
        <f>SUM(D45:J45)</f>
        <v>305</v>
      </c>
      <c r="L45" s="56" t="s">
        <v>91</v>
      </c>
    </row>
    <row r="46" spans="1:12" ht="15.75" customHeight="1">
      <c r="A46" s="56">
        <v>2</v>
      </c>
      <c r="B46" s="56" t="s">
        <v>16</v>
      </c>
      <c r="C46" s="56" t="s">
        <v>12</v>
      </c>
      <c r="D46" s="56">
        <v>30</v>
      </c>
      <c r="E46" s="56">
        <v>32</v>
      </c>
      <c r="F46" s="56">
        <v>38</v>
      </c>
      <c r="G46" s="56">
        <v>32</v>
      </c>
      <c r="H46" s="56">
        <v>38</v>
      </c>
      <c r="I46" s="56">
        <v>41</v>
      </c>
      <c r="J46" s="56">
        <v>42</v>
      </c>
      <c r="K46" s="56">
        <f>SUM(D46:J46)</f>
        <v>253</v>
      </c>
      <c r="L46" s="56"/>
    </row>
    <row r="47" spans="1:12" ht="12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>
        <f aca="true" t="shared" si="2" ref="K47:K52">SUM(D47:J47)</f>
        <v>0</v>
      </c>
      <c r="L47" s="56"/>
    </row>
    <row r="48" spans="1:12" ht="15.75">
      <c r="A48" s="56" t="s">
        <v>108</v>
      </c>
      <c r="B48" s="56" t="s">
        <v>77</v>
      </c>
      <c r="C48" s="56" t="s">
        <v>8</v>
      </c>
      <c r="D48" s="56">
        <v>48</v>
      </c>
      <c r="E48" s="56">
        <v>45</v>
      </c>
      <c r="F48" s="56">
        <v>43</v>
      </c>
      <c r="G48" s="56">
        <v>45</v>
      </c>
      <c r="H48" s="56">
        <v>43</v>
      </c>
      <c r="I48" s="56">
        <v>46</v>
      </c>
      <c r="J48" s="56">
        <v>45</v>
      </c>
      <c r="K48" s="56">
        <f>SUM(D48:J48)</f>
        <v>315</v>
      </c>
      <c r="L48" s="56"/>
    </row>
    <row r="49" spans="1:12" ht="15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2" ht="15.75">
      <c r="A50" s="56" t="s">
        <v>127</v>
      </c>
      <c r="B50" s="56"/>
      <c r="C50" s="56"/>
      <c r="D50" s="56"/>
      <c r="E50" s="56"/>
      <c r="F50" s="56"/>
      <c r="G50" s="56"/>
      <c r="H50" s="56"/>
      <c r="I50" s="56"/>
      <c r="J50" s="56"/>
      <c r="K50" s="56">
        <f t="shared" si="2"/>
        <v>0</v>
      </c>
      <c r="L50" s="56"/>
    </row>
    <row r="51" spans="1:12" ht="15.75">
      <c r="A51" s="56">
        <v>1</v>
      </c>
      <c r="B51" s="56" t="s">
        <v>110</v>
      </c>
      <c r="C51" s="56" t="s">
        <v>12</v>
      </c>
      <c r="D51" s="56">
        <v>45</v>
      </c>
      <c r="E51" s="56">
        <v>25</v>
      </c>
      <c r="F51" s="56">
        <v>43</v>
      </c>
      <c r="G51" s="56">
        <v>44</v>
      </c>
      <c r="H51" s="56">
        <v>45</v>
      </c>
      <c r="I51" s="56">
        <v>37</v>
      </c>
      <c r="J51" s="56">
        <v>42</v>
      </c>
      <c r="K51" s="56">
        <f t="shared" si="2"/>
        <v>281</v>
      </c>
      <c r="L51" s="56"/>
    </row>
    <row r="52" spans="1:12" ht="15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>
        <f t="shared" si="2"/>
        <v>0</v>
      </c>
      <c r="L52" s="56"/>
    </row>
    <row r="53" spans="1:12" ht="15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2" ht="15.7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12" ht="15.75">
      <c r="A55" s="56" t="s">
        <v>69</v>
      </c>
      <c r="B55" s="56" t="s">
        <v>12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1:12" ht="15.75">
      <c r="A56" s="56"/>
      <c r="B56" s="56" t="s">
        <v>78</v>
      </c>
      <c r="C56" s="56">
        <v>326</v>
      </c>
      <c r="D56" s="56"/>
      <c r="E56" s="56"/>
      <c r="F56" s="56"/>
      <c r="G56" s="56"/>
      <c r="H56" s="56"/>
      <c r="I56" s="56"/>
      <c r="J56" s="56"/>
      <c r="K56" s="56"/>
      <c r="L56" s="56"/>
    </row>
    <row r="57" spans="1:12" ht="15.75">
      <c r="A57" s="56"/>
      <c r="B57" s="56" t="s">
        <v>11</v>
      </c>
      <c r="C57" s="56">
        <v>324</v>
      </c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15.75">
      <c r="A58" s="56"/>
      <c r="B58" s="56" t="s">
        <v>52</v>
      </c>
      <c r="C58" s="56">
        <v>321</v>
      </c>
      <c r="D58" s="56"/>
      <c r="E58" s="56"/>
      <c r="F58" s="56"/>
      <c r="G58" s="56"/>
      <c r="H58" s="56"/>
      <c r="I58" s="56"/>
      <c r="J58" s="56"/>
      <c r="K58" s="56"/>
      <c r="L58" s="56"/>
    </row>
    <row r="59" spans="1:12" ht="15.75">
      <c r="A59" s="56"/>
      <c r="B59" s="56"/>
      <c r="C59" s="56">
        <f>SUM(C56:C58)</f>
        <v>971</v>
      </c>
      <c r="D59" s="56"/>
      <c r="E59" s="56"/>
      <c r="F59" s="56"/>
      <c r="G59" s="56"/>
      <c r="H59" s="56"/>
      <c r="I59" s="56"/>
      <c r="J59" s="56"/>
      <c r="K59" s="56"/>
      <c r="L59" s="56"/>
    </row>
    <row r="60" spans="1:12" ht="15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1" spans="1:12" ht="15.75">
      <c r="A61" s="56"/>
      <c r="B61" s="56" t="s">
        <v>68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1:12" ht="15.75">
      <c r="A62" s="56"/>
      <c r="B62" s="56" t="s">
        <v>6</v>
      </c>
      <c r="C62" s="56">
        <v>332</v>
      </c>
      <c r="D62" s="56"/>
      <c r="E62" s="56"/>
      <c r="F62" s="56"/>
      <c r="G62" s="56"/>
      <c r="H62" s="56"/>
      <c r="I62" s="56"/>
      <c r="J62" s="56"/>
      <c r="K62" s="56"/>
      <c r="L62" s="56"/>
    </row>
    <row r="63" spans="1:12" ht="15.75">
      <c r="A63" s="56"/>
      <c r="B63" s="56" t="s">
        <v>60</v>
      </c>
      <c r="C63" s="56">
        <v>309</v>
      </c>
      <c r="D63" s="56"/>
      <c r="E63" s="56"/>
      <c r="F63" s="56"/>
      <c r="G63" s="56"/>
      <c r="H63" s="56"/>
      <c r="I63" s="56"/>
      <c r="J63" s="56"/>
      <c r="K63" s="56"/>
      <c r="L63" s="56"/>
    </row>
    <row r="64" spans="1:12" ht="15.75">
      <c r="A64" s="56"/>
      <c r="B64" s="56" t="s">
        <v>41</v>
      </c>
      <c r="C64" s="56">
        <v>287</v>
      </c>
      <c r="D64" s="56"/>
      <c r="E64" s="56"/>
      <c r="F64" s="56"/>
      <c r="G64" s="56"/>
      <c r="H64" s="56"/>
      <c r="I64" s="56"/>
      <c r="J64" s="56"/>
      <c r="K64" s="56"/>
      <c r="L64" s="56"/>
    </row>
    <row r="65" spans="1:12" ht="15.75">
      <c r="A65" s="56"/>
      <c r="B65" s="56"/>
      <c r="C65" s="56">
        <f>SUM(C62:C64)</f>
        <v>928</v>
      </c>
      <c r="D65" s="56"/>
      <c r="E65" s="56"/>
      <c r="F65" s="56"/>
      <c r="G65" s="56"/>
      <c r="H65" s="56"/>
      <c r="I65" s="56"/>
      <c r="J65" s="56"/>
      <c r="K65" s="56"/>
      <c r="L65" s="56"/>
    </row>
    <row r="66" spans="1:12" ht="15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5.75">
      <c r="A67" s="56"/>
      <c r="B67" s="56" t="s">
        <v>40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1:12" ht="15.75">
      <c r="A68" s="56"/>
      <c r="B68" s="56" t="s">
        <v>49</v>
      </c>
      <c r="C68" s="56">
        <v>311</v>
      </c>
      <c r="D68" s="56"/>
      <c r="E68" s="56"/>
      <c r="F68" s="56"/>
      <c r="G68" s="56"/>
      <c r="H68" s="56"/>
      <c r="I68" s="56"/>
      <c r="J68" s="56"/>
      <c r="K68" s="56"/>
      <c r="L68" s="56"/>
    </row>
    <row r="69" spans="1:12" ht="15.75">
      <c r="A69" s="56"/>
      <c r="B69" s="56" t="s">
        <v>97</v>
      </c>
      <c r="C69" s="56">
        <v>302</v>
      </c>
      <c r="D69" s="56"/>
      <c r="E69" s="56"/>
      <c r="F69" s="56"/>
      <c r="G69" s="56"/>
      <c r="H69" s="56"/>
      <c r="I69" s="56"/>
      <c r="J69" s="56"/>
      <c r="K69" s="56"/>
      <c r="L69" s="56"/>
    </row>
    <row r="70" spans="1:12" ht="15.75">
      <c r="A70" s="56"/>
      <c r="B70" s="56" t="s">
        <v>113</v>
      </c>
      <c r="C70" s="56">
        <v>254</v>
      </c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5.75">
      <c r="A71" s="56"/>
      <c r="B71" s="56"/>
      <c r="C71" s="56">
        <f>SUM(C68:C70)</f>
        <v>867</v>
      </c>
      <c r="D71" s="56"/>
      <c r="E71" s="56"/>
      <c r="F71" s="56"/>
      <c r="G71" s="56"/>
      <c r="H71" s="56"/>
      <c r="I71" s="56"/>
      <c r="J71" s="56"/>
      <c r="K71" s="56"/>
      <c r="L71" s="56"/>
    </row>
    <row r="72" spans="1:12" ht="15.75">
      <c r="A72" s="56" t="s">
        <v>114</v>
      </c>
      <c r="B72" s="56" t="s">
        <v>12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1:12" ht="15.75">
      <c r="A73" s="56"/>
      <c r="B73" s="56" t="s">
        <v>57</v>
      </c>
      <c r="C73" s="56">
        <v>321</v>
      </c>
      <c r="D73" s="56"/>
      <c r="E73" s="56"/>
      <c r="F73" s="56"/>
      <c r="G73" s="56"/>
      <c r="H73" s="56"/>
      <c r="I73" s="56"/>
      <c r="J73" s="56"/>
      <c r="K73" s="56"/>
      <c r="L73" s="56"/>
    </row>
    <row r="74" spans="1:12" ht="15.75">
      <c r="A74" s="56"/>
      <c r="B74" s="56" t="s">
        <v>38</v>
      </c>
      <c r="C74" s="56">
        <v>287</v>
      </c>
      <c r="D74" s="56"/>
      <c r="E74" s="56"/>
      <c r="F74" s="56"/>
      <c r="G74" s="56"/>
      <c r="H74" s="56"/>
      <c r="I74" s="56"/>
      <c r="J74" s="56"/>
      <c r="K74" s="56"/>
      <c r="L74" s="56"/>
    </row>
    <row r="75" spans="1:12" ht="15.75">
      <c r="A75" s="56"/>
      <c r="B75" s="56"/>
      <c r="C75" s="56">
        <f>SUM(C73:C74)</f>
        <v>608</v>
      </c>
      <c r="D75" s="56"/>
      <c r="E75" s="56"/>
      <c r="F75" s="56"/>
      <c r="G75" s="56"/>
      <c r="H75" s="56"/>
      <c r="I75" s="56"/>
      <c r="J75" s="56"/>
      <c r="K75" s="56"/>
      <c r="L75" s="56"/>
    </row>
    <row r="76" spans="1:12" ht="15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1:12" ht="15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spans="1:12" ht="15.75">
      <c r="A78" s="56" t="s">
        <v>115</v>
      </c>
      <c r="B78" s="56" t="s">
        <v>8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</row>
    <row r="79" spans="1:22" ht="15.75">
      <c r="A79" s="56"/>
      <c r="B79" s="56" t="s">
        <v>86</v>
      </c>
      <c r="C79" s="56">
        <v>305</v>
      </c>
      <c r="D79" s="56"/>
      <c r="E79" s="56"/>
      <c r="F79" s="56"/>
      <c r="G79" s="56"/>
      <c r="H79" s="56"/>
      <c r="I79" s="56"/>
      <c r="J79" s="56"/>
      <c r="K79" s="56"/>
      <c r="L79" s="56"/>
      <c r="O79" s="2"/>
      <c r="R79" s="2"/>
      <c r="S79" s="2"/>
      <c r="T79" s="2"/>
      <c r="U79" s="2"/>
      <c r="V79" s="3"/>
    </row>
    <row r="80" spans="1:22" ht="15.75">
      <c r="A80" s="56"/>
      <c r="B80" s="56" t="s">
        <v>77</v>
      </c>
      <c r="C80" s="56">
        <v>315</v>
      </c>
      <c r="D80" s="56"/>
      <c r="E80" s="56"/>
      <c r="F80" s="56"/>
      <c r="G80" s="56"/>
      <c r="H80" s="56"/>
      <c r="I80" s="56"/>
      <c r="J80" s="56"/>
      <c r="K80" s="56"/>
      <c r="L80" s="56"/>
      <c r="O80" s="2"/>
      <c r="R80" s="2"/>
      <c r="S80" s="2"/>
      <c r="T80" s="2"/>
      <c r="U80" s="2"/>
      <c r="V80" s="3"/>
    </row>
    <row r="81" spans="1:22" ht="15.75">
      <c r="A81" s="56"/>
      <c r="B81" s="56"/>
      <c r="C81" s="56">
        <f>SUM(C79:C80)</f>
        <v>620</v>
      </c>
      <c r="D81" s="56"/>
      <c r="E81" s="56"/>
      <c r="F81" s="56"/>
      <c r="G81" s="56"/>
      <c r="H81" s="56"/>
      <c r="I81" s="56"/>
      <c r="J81" s="56"/>
      <c r="K81" s="56"/>
      <c r="L81" s="56"/>
      <c r="M81" s="20"/>
      <c r="O81" s="2"/>
      <c r="P81" s="2"/>
      <c r="S81" s="2"/>
      <c r="T81" s="2"/>
      <c r="U81" s="2"/>
      <c r="V81" s="3"/>
    </row>
    <row r="82" spans="1:22" ht="15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22"/>
      <c r="N82" s="20"/>
      <c r="O82" s="39"/>
      <c r="P82" s="39"/>
      <c r="S82" s="39"/>
      <c r="T82" s="39"/>
      <c r="U82" s="39"/>
      <c r="V82" s="3"/>
    </row>
    <row r="83" spans="1:12" ht="15.75">
      <c r="A83" s="56"/>
      <c r="B83" s="56" t="s">
        <v>12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1:12" ht="15.75">
      <c r="A84" s="56"/>
      <c r="B84" s="56" t="s">
        <v>16</v>
      </c>
      <c r="C84" s="56">
        <v>281</v>
      </c>
      <c r="D84" s="56"/>
      <c r="E84" s="56"/>
      <c r="F84" s="56"/>
      <c r="G84" s="56"/>
      <c r="H84" s="56"/>
      <c r="I84" s="56"/>
      <c r="J84" s="56"/>
      <c r="K84" s="56"/>
      <c r="L84" s="56"/>
    </row>
    <row r="85" spans="1:12" ht="15.75">
      <c r="A85" s="56"/>
      <c r="B85" s="56" t="s">
        <v>79</v>
      </c>
      <c r="C85" s="56">
        <v>241</v>
      </c>
      <c r="D85" s="56"/>
      <c r="E85" s="56"/>
      <c r="F85" s="56"/>
      <c r="G85" s="56"/>
      <c r="H85" s="56"/>
      <c r="I85" s="56"/>
      <c r="J85" s="56"/>
      <c r="K85" s="56"/>
      <c r="L85" s="56"/>
    </row>
    <row r="86" spans="1:12" ht="15.75">
      <c r="A86" s="56"/>
      <c r="B86" s="56"/>
      <c r="C86" s="56">
        <f>SUM(C84:C85)</f>
        <v>522</v>
      </c>
      <c r="D86" s="56"/>
      <c r="E86" s="56"/>
      <c r="F86" s="56"/>
      <c r="G86" s="56"/>
      <c r="H86" s="56"/>
      <c r="I86" s="56"/>
      <c r="J86" s="56"/>
      <c r="K86" s="56"/>
      <c r="L86" s="56"/>
    </row>
    <row r="87" spans="1:12" ht="15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</row>
    <row r="88" spans="1:12" ht="15.75">
      <c r="A88" s="56" t="s">
        <v>128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95" ht="12.75">
      <c r="K95" s="40"/>
    </row>
    <row r="97" spans="2:12" ht="12.75">
      <c r="B97" s="26"/>
      <c r="L97" s="3"/>
    </row>
    <row r="98" spans="2:11" ht="12.75">
      <c r="B98" s="26"/>
      <c r="K98" s="40"/>
    </row>
    <row r="99" spans="14:23" ht="12.75">
      <c r="N99" s="22"/>
      <c r="P99" s="2"/>
      <c r="Q99" s="2"/>
      <c r="R99" s="2"/>
      <c r="S99" s="2"/>
      <c r="T99" s="2"/>
      <c r="U99" s="2"/>
      <c r="V99" s="2"/>
      <c r="W99" s="40"/>
    </row>
    <row r="100" spans="14:23" ht="12.75">
      <c r="N100" s="22"/>
      <c r="P100" s="2"/>
      <c r="Q100" s="2"/>
      <c r="R100" s="2"/>
      <c r="S100" s="2"/>
      <c r="T100" s="2"/>
      <c r="U100" s="2"/>
      <c r="V100" s="2"/>
      <c r="W100" s="40"/>
    </row>
    <row r="101" spans="14:23" ht="12.75">
      <c r="N101" s="26"/>
      <c r="P101" s="2"/>
      <c r="Q101" s="2"/>
      <c r="R101" s="2"/>
      <c r="S101" s="2"/>
      <c r="T101" s="2"/>
      <c r="U101" s="2"/>
      <c r="V101" s="2"/>
      <c r="W101" s="40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49">
      <selection activeCell="C4" sqref="C4"/>
    </sheetView>
  </sheetViews>
  <sheetFormatPr defaultColWidth="9.140625" defaultRowHeight="12.75"/>
  <cols>
    <col min="1" max="1" width="12.28125" style="0" customWidth="1"/>
    <col min="2" max="2" width="21.71093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15.75">
      <c r="A1" s="56"/>
      <c r="B1" s="56" t="s">
        <v>134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.75">
      <c r="A2" s="56" t="s">
        <v>120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56">
        <v>1</v>
      </c>
      <c r="B3" s="56" t="s">
        <v>6</v>
      </c>
      <c r="C3" s="56" t="s">
        <v>7</v>
      </c>
      <c r="D3" s="60">
        <v>47</v>
      </c>
      <c r="E3" s="60">
        <v>47</v>
      </c>
      <c r="F3" s="60">
        <v>50</v>
      </c>
      <c r="G3" s="60">
        <v>49</v>
      </c>
      <c r="H3" s="60">
        <v>48</v>
      </c>
      <c r="I3" s="60">
        <v>44</v>
      </c>
      <c r="J3" s="60">
        <v>47</v>
      </c>
      <c r="K3" s="60">
        <v>332</v>
      </c>
      <c r="L3" s="57" t="s">
        <v>90</v>
      </c>
    </row>
    <row r="4" spans="1:12" ht="15.75">
      <c r="A4" s="56">
        <v>2</v>
      </c>
      <c r="B4" s="56" t="s">
        <v>52</v>
      </c>
      <c r="C4" s="56" t="s">
        <v>12</v>
      </c>
      <c r="D4" s="61">
        <v>46</v>
      </c>
      <c r="E4" s="61">
        <v>47</v>
      </c>
      <c r="F4" s="61">
        <v>45</v>
      </c>
      <c r="G4" s="61">
        <v>49</v>
      </c>
      <c r="H4" s="61">
        <v>45</v>
      </c>
      <c r="I4" s="61">
        <v>48</v>
      </c>
      <c r="J4" s="61">
        <v>49</v>
      </c>
      <c r="K4" s="61">
        <f>SUM(D4:J4)</f>
        <v>329</v>
      </c>
      <c r="L4" s="57" t="s">
        <v>90</v>
      </c>
    </row>
    <row r="5" spans="1:12" ht="15.75">
      <c r="A5" s="56">
        <v>3</v>
      </c>
      <c r="B5" s="56" t="s">
        <v>11</v>
      </c>
      <c r="C5" s="56" t="s">
        <v>12</v>
      </c>
      <c r="D5" s="61">
        <v>45</v>
      </c>
      <c r="E5" s="61">
        <v>47</v>
      </c>
      <c r="F5" s="61">
        <v>45</v>
      </c>
      <c r="G5" s="61">
        <v>48</v>
      </c>
      <c r="H5" s="61">
        <v>47</v>
      </c>
      <c r="I5" s="61">
        <v>48</v>
      </c>
      <c r="J5" s="61">
        <v>47</v>
      </c>
      <c r="K5" s="61">
        <f>SUM(D5:J5)</f>
        <v>327</v>
      </c>
      <c r="L5" s="57" t="s">
        <v>91</v>
      </c>
    </row>
    <row r="6" spans="1:12" ht="15.75">
      <c r="A6" s="56">
        <v>4</v>
      </c>
      <c r="B6" s="56" t="s">
        <v>77</v>
      </c>
      <c r="C6" s="56" t="s">
        <v>8</v>
      </c>
      <c r="D6" s="56">
        <v>47</v>
      </c>
      <c r="E6" s="56">
        <v>44</v>
      </c>
      <c r="F6" s="56">
        <v>42</v>
      </c>
      <c r="G6" s="56">
        <v>44</v>
      </c>
      <c r="H6" s="56">
        <v>44</v>
      </c>
      <c r="I6" s="56">
        <v>43</v>
      </c>
      <c r="J6" s="56">
        <v>40</v>
      </c>
      <c r="K6" s="56">
        <v>304</v>
      </c>
      <c r="L6" s="56"/>
    </row>
    <row r="7" spans="1:12" ht="15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5.75">
      <c r="A8" s="56" t="s">
        <v>121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/>
    </row>
    <row r="9" spans="1:13" ht="15.75">
      <c r="A9" s="56">
        <v>1</v>
      </c>
      <c r="B9" s="56" t="s">
        <v>76</v>
      </c>
      <c r="C9" s="56" t="s">
        <v>12</v>
      </c>
      <c r="D9" s="61">
        <v>45</v>
      </c>
      <c r="E9" s="61">
        <v>42</v>
      </c>
      <c r="F9" s="61">
        <v>44</v>
      </c>
      <c r="G9" s="61">
        <v>45</v>
      </c>
      <c r="H9" s="61">
        <v>44</v>
      </c>
      <c r="I9" s="61">
        <v>47</v>
      </c>
      <c r="J9" s="61">
        <v>46</v>
      </c>
      <c r="K9" s="61">
        <f>SUM(D9:J9)</f>
        <v>313</v>
      </c>
      <c r="L9"/>
      <c r="M9" s="2"/>
    </row>
    <row r="10" spans="1:12" ht="15.75">
      <c r="A10" s="56">
        <v>2</v>
      </c>
      <c r="B10" s="56" t="s">
        <v>93</v>
      </c>
      <c r="C10" s="56" t="s">
        <v>12</v>
      </c>
      <c r="D10" s="61">
        <v>44</v>
      </c>
      <c r="E10" s="61">
        <v>41</v>
      </c>
      <c r="F10" s="61">
        <v>40</v>
      </c>
      <c r="G10" s="61">
        <v>43</v>
      </c>
      <c r="H10" s="61">
        <v>42</v>
      </c>
      <c r="I10" s="61">
        <v>41</v>
      </c>
      <c r="J10" s="61">
        <v>47</v>
      </c>
      <c r="K10" s="61">
        <f>SUM(D10:J10)</f>
        <v>298</v>
      </c>
      <c r="L10"/>
    </row>
    <row r="11" spans="1:12" ht="15.75">
      <c r="A11" s="56">
        <v>3</v>
      </c>
      <c r="B11" s="56" t="s">
        <v>41</v>
      </c>
      <c r="C11" s="56" t="s">
        <v>7</v>
      </c>
      <c r="D11" s="61">
        <v>41</v>
      </c>
      <c r="E11" s="61">
        <v>39</v>
      </c>
      <c r="F11" s="61">
        <v>37</v>
      </c>
      <c r="G11" s="61">
        <v>43</v>
      </c>
      <c r="H11" s="61">
        <v>46</v>
      </c>
      <c r="I11" s="61">
        <v>37</v>
      </c>
      <c r="J11" s="61">
        <v>44</v>
      </c>
      <c r="K11" s="61">
        <f>SUM(D11:J11)</f>
        <v>287</v>
      </c>
      <c r="L11"/>
    </row>
    <row r="12" spans="1:12" ht="15.7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/>
    </row>
    <row r="13" spans="1:13" ht="15.75">
      <c r="A13" s="56" t="s">
        <v>94</v>
      </c>
      <c r="B13" s="56" t="s">
        <v>96</v>
      </c>
      <c r="C13" s="56" t="s">
        <v>8</v>
      </c>
      <c r="D13" s="56">
        <v>46</v>
      </c>
      <c r="E13" s="56">
        <v>46</v>
      </c>
      <c r="F13" s="56">
        <v>48</v>
      </c>
      <c r="G13" s="56">
        <v>47</v>
      </c>
      <c r="H13" s="56">
        <v>49</v>
      </c>
      <c r="I13" s="56">
        <v>44</v>
      </c>
      <c r="J13" s="56">
        <v>44</v>
      </c>
      <c r="K13" s="56">
        <f>SUM(D13:J13)</f>
        <v>324</v>
      </c>
      <c r="L13" s="56" t="s">
        <v>91</v>
      </c>
      <c r="M13" s="2"/>
    </row>
    <row r="14" spans="1:12" ht="15.75">
      <c r="A14" s="56">
        <v>2</v>
      </c>
      <c r="B14" s="56" t="s">
        <v>97</v>
      </c>
      <c r="C14" s="56" t="s">
        <v>40</v>
      </c>
      <c r="D14" s="59">
        <v>42</v>
      </c>
      <c r="E14" s="59">
        <v>41</v>
      </c>
      <c r="F14" s="59">
        <v>46</v>
      </c>
      <c r="G14" s="59">
        <v>42</v>
      </c>
      <c r="H14" s="59">
        <v>45</v>
      </c>
      <c r="I14" s="59">
        <v>44</v>
      </c>
      <c r="J14" s="59">
        <v>45</v>
      </c>
      <c r="K14" s="56">
        <f>SUM(D14:J14)</f>
        <v>305</v>
      </c>
      <c r="L14" s="56"/>
    </row>
    <row r="15" spans="1:12" ht="15.75">
      <c r="A15" s="56">
        <v>3</v>
      </c>
      <c r="B15" s="56" t="s">
        <v>98</v>
      </c>
      <c r="C15" s="56" t="s">
        <v>8</v>
      </c>
      <c r="D15" s="59">
        <v>41</v>
      </c>
      <c r="E15" s="59">
        <v>42</v>
      </c>
      <c r="F15" s="59">
        <v>41</v>
      </c>
      <c r="G15" s="59">
        <v>42</v>
      </c>
      <c r="H15" s="59">
        <v>43</v>
      </c>
      <c r="I15" s="59">
        <v>44</v>
      </c>
      <c r="J15" s="59">
        <v>41</v>
      </c>
      <c r="K15" s="56">
        <f>SUM(D15:J15)</f>
        <v>294</v>
      </c>
      <c r="L15" s="56"/>
    </row>
    <row r="16" spans="1:12" ht="15.75">
      <c r="A16" s="56">
        <v>4</v>
      </c>
      <c r="B16" s="56" t="s">
        <v>135</v>
      </c>
      <c r="C16" s="56" t="s">
        <v>40</v>
      </c>
      <c r="D16" s="56">
        <v>43</v>
      </c>
      <c r="E16" s="56">
        <v>36</v>
      </c>
      <c r="F16" s="56">
        <v>37</v>
      </c>
      <c r="G16" s="56">
        <v>37</v>
      </c>
      <c r="H16" s="56">
        <v>37</v>
      </c>
      <c r="I16" s="56">
        <v>41</v>
      </c>
      <c r="J16" s="56">
        <v>37</v>
      </c>
      <c r="K16" s="56">
        <f>SUM(D16:J16)</f>
        <v>268</v>
      </c>
      <c r="L16" s="56"/>
    </row>
    <row r="17" spans="1:16" ht="15.75">
      <c r="A17" s="56">
        <v>5</v>
      </c>
      <c r="B17" s="56" t="s">
        <v>136</v>
      </c>
      <c r="C17" s="56" t="s">
        <v>13</v>
      </c>
      <c r="D17" s="61">
        <v>32</v>
      </c>
      <c r="E17" s="61">
        <v>35</v>
      </c>
      <c r="F17" s="61">
        <v>30</v>
      </c>
      <c r="G17" s="61">
        <v>39</v>
      </c>
      <c r="H17" s="61">
        <v>40</v>
      </c>
      <c r="I17" s="61">
        <v>33</v>
      </c>
      <c r="J17" s="61">
        <v>36</v>
      </c>
      <c r="K17" s="61">
        <f>SUM(D17:J17)</f>
        <v>245</v>
      </c>
      <c r="L17" s="56"/>
      <c r="O17" s="13"/>
      <c r="P17" s="13"/>
    </row>
    <row r="18" spans="1:12" ht="15.75">
      <c r="A18" s="56">
        <v>6</v>
      </c>
      <c r="B18" s="56" t="s">
        <v>100</v>
      </c>
      <c r="C18" s="56" t="s">
        <v>40</v>
      </c>
      <c r="D18" s="59">
        <v>33</v>
      </c>
      <c r="E18" s="59">
        <v>40</v>
      </c>
      <c r="F18" s="59">
        <v>32</v>
      </c>
      <c r="G18" s="59">
        <v>34</v>
      </c>
      <c r="H18" s="59">
        <v>26</v>
      </c>
      <c r="I18" s="59">
        <v>38</v>
      </c>
      <c r="J18" s="59">
        <v>37</v>
      </c>
      <c r="K18" s="56">
        <f>SUM(D18:J18)</f>
        <v>240</v>
      </c>
      <c r="L18" s="56"/>
    </row>
    <row r="19" spans="1:12" ht="15.75">
      <c r="A19" s="56">
        <v>7</v>
      </c>
      <c r="B19" s="56" t="s">
        <v>137</v>
      </c>
      <c r="C19" s="56" t="s">
        <v>40</v>
      </c>
      <c r="D19" s="56">
        <v>29</v>
      </c>
      <c r="E19" s="56">
        <v>12</v>
      </c>
      <c r="F19" s="56">
        <v>34</v>
      </c>
      <c r="G19" s="56">
        <v>34</v>
      </c>
      <c r="H19" s="56">
        <v>31</v>
      </c>
      <c r="I19" s="56">
        <v>25</v>
      </c>
      <c r="J19" s="56">
        <v>30</v>
      </c>
      <c r="K19" s="56">
        <f>SUM(D19:J19)</f>
        <v>195</v>
      </c>
      <c r="L19" s="56"/>
    </row>
    <row r="20" spans="1:12" ht="15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ht="15.7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>
        <f>SUM(D21:J21)</f>
        <v>0</v>
      </c>
      <c r="L21" s="56"/>
    </row>
    <row r="22" spans="1:12" ht="15.75">
      <c r="A22" s="56" t="s">
        <v>102</v>
      </c>
      <c r="B22" s="56" t="s">
        <v>57</v>
      </c>
      <c r="C22" s="56" t="s">
        <v>12</v>
      </c>
      <c r="D22" s="61">
        <v>44</v>
      </c>
      <c r="E22" s="61">
        <v>44</v>
      </c>
      <c r="F22" s="61">
        <v>48</v>
      </c>
      <c r="G22" s="61">
        <v>47</v>
      </c>
      <c r="H22" s="61">
        <v>47</v>
      </c>
      <c r="I22" s="61">
        <v>45</v>
      </c>
      <c r="J22" s="61">
        <v>46</v>
      </c>
      <c r="K22" s="61">
        <f>SUM(D22:J22)</f>
        <v>321</v>
      </c>
      <c r="L22" s="56" t="s">
        <v>91</v>
      </c>
    </row>
    <row r="23" spans="1:12" ht="15.75">
      <c r="A23" s="56">
        <v>2</v>
      </c>
      <c r="B23" s="56" t="s">
        <v>60</v>
      </c>
      <c r="C23" s="56" t="s">
        <v>7</v>
      </c>
      <c r="D23" s="61">
        <v>44</v>
      </c>
      <c r="E23" s="61">
        <v>48</v>
      </c>
      <c r="F23" s="61">
        <v>45</v>
      </c>
      <c r="G23" s="61">
        <v>47</v>
      </c>
      <c r="H23" s="61">
        <v>44</v>
      </c>
      <c r="I23" s="61">
        <v>47</v>
      </c>
      <c r="J23" s="61">
        <v>45</v>
      </c>
      <c r="K23" s="61">
        <f>SUM(D23:J23)</f>
        <v>320</v>
      </c>
      <c r="L23" s="56" t="s">
        <v>91</v>
      </c>
    </row>
    <row r="24" spans="1:12" ht="15.75">
      <c r="A24" s="56">
        <v>3</v>
      </c>
      <c r="B24" s="56" t="s">
        <v>74</v>
      </c>
      <c r="C24" s="56" t="s">
        <v>13</v>
      </c>
      <c r="D24" s="61">
        <v>45</v>
      </c>
      <c r="E24" s="61">
        <v>43</v>
      </c>
      <c r="F24" s="61">
        <v>45</v>
      </c>
      <c r="G24" s="61">
        <v>44</v>
      </c>
      <c r="H24" s="61">
        <v>46</v>
      </c>
      <c r="I24" s="61">
        <v>46</v>
      </c>
      <c r="J24" s="61">
        <v>46</v>
      </c>
      <c r="K24" s="61">
        <f>SUM(D24:J24)</f>
        <v>315</v>
      </c>
      <c r="L24" s="56"/>
    </row>
    <row r="25" spans="1:12" ht="15.75">
      <c r="A25" s="56">
        <v>4</v>
      </c>
      <c r="B25" s="56" t="s">
        <v>103</v>
      </c>
      <c r="C25" s="56" t="s">
        <v>12</v>
      </c>
      <c r="D25" s="61">
        <v>38</v>
      </c>
      <c r="E25" s="61">
        <v>30</v>
      </c>
      <c r="F25" s="61">
        <v>29</v>
      </c>
      <c r="G25" s="61">
        <v>29</v>
      </c>
      <c r="H25" s="61">
        <v>36</v>
      </c>
      <c r="I25" s="61">
        <v>32</v>
      </c>
      <c r="J25" s="61">
        <v>30</v>
      </c>
      <c r="K25" s="61">
        <f>SUM(D25:J25)</f>
        <v>224</v>
      </c>
      <c r="L25" s="56"/>
    </row>
    <row r="26" spans="1:12" ht="15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ht="15.75">
      <c r="A27" s="56" t="s">
        <v>104</v>
      </c>
      <c r="B27" s="61" t="s">
        <v>35</v>
      </c>
      <c r="C27" s="56" t="s">
        <v>12</v>
      </c>
      <c r="D27" s="61">
        <v>42</v>
      </c>
      <c r="E27" s="61">
        <v>43</v>
      </c>
      <c r="F27" s="61">
        <v>46</v>
      </c>
      <c r="G27" s="61">
        <v>44</v>
      </c>
      <c r="H27" s="61">
        <v>42</v>
      </c>
      <c r="I27" s="61">
        <v>43</v>
      </c>
      <c r="J27" s="61">
        <v>43</v>
      </c>
      <c r="K27" s="61">
        <f>SUM(D27:J27)</f>
        <v>303</v>
      </c>
      <c r="L27" s="56"/>
    </row>
    <row r="28" spans="1:12" ht="15.75">
      <c r="A28" s="56">
        <v>2</v>
      </c>
      <c r="B28" s="56" t="s">
        <v>38</v>
      </c>
      <c r="C28" s="56" t="s">
        <v>12</v>
      </c>
      <c r="D28" s="61">
        <v>44</v>
      </c>
      <c r="E28" s="61">
        <v>44</v>
      </c>
      <c r="F28" s="61">
        <v>42</v>
      </c>
      <c r="G28" s="61">
        <v>41</v>
      </c>
      <c r="H28" s="61">
        <v>43</v>
      </c>
      <c r="I28" s="61">
        <v>43</v>
      </c>
      <c r="J28" s="61">
        <v>39</v>
      </c>
      <c r="K28" s="61">
        <f>SUM(D28:J28)</f>
        <v>296</v>
      </c>
      <c r="L28" s="56"/>
    </row>
    <row r="29" spans="1:12" ht="15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s="13" customFormat="1" ht="15.75">
      <c r="A30" s="56" t="s">
        <v>106</v>
      </c>
      <c r="B30" s="56" t="s">
        <v>77</v>
      </c>
      <c r="C30" s="56" t="s">
        <v>8</v>
      </c>
      <c r="D30" s="56">
        <v>43</v>
      </c>
      <c r="E30" s="56">
        <v>43</v>
      </c>
      <c r="F30" s="56">
        <v>42</v>
      </c>
      <c r="G30" s="56">
        <v>46</v>
      </c>
      <c r="H30" s="56">
        <v>41</v>
      </c>
      <c r="I30" s="56">
        <v>42</v>
      </c>
      <c r="J30" s="56">
        <v>43</v>
      </c>
      <c r="K30" s="56">
        <f>SUM(D30:J30)</f>
        <v>300</v>
      </c>
      <c r="L30" s="56"/>
    </row>
    <row r="31" spans="1:12" ht="15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5.75">
      <c r="A32" s="56" t="s">
        <v>107</v>
      </c>
      <c r="B32" s="56" t="s">
        <v>143</v>
      </c>
      <c r="C32" s="56" t="s">
        <v>8</v>
      </c>
      <c r="D32" s="56">
        <v>45</v>
      </c>
      <c r="E32" s="56">
        <v>39</v>
      </c>
      <c r="F32" s="56">
        <v>44</v>
      </c>
      <c r="G32" s="56">
        <v>44</v>
      </c>
      <c r="H32" s="56">
        <v>47</v>
      </c>
      <c r="I32" s="56">
        <v>39</v>
      </c>
      <c r="J32" s="56">
        <v>46</v>
      </c>
      <c r="K32" s="56">
        <f>SUM(D32:J32)</f>
        <v>304</v>
      </c>
      <c r="L32" s="56"/>
    </row>
    <row r="33" spans="1:12" ht="15.7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.75">
      <c r="A34" s="56" t="s">
        <v>108</v>
      </c>
      <c r="B34" s="56" t="s">
        <v>74</v>
      </c>
      <c r="C34" s="56" t="s">
        <v>13</v>
      </c>
      <c r="D34" s="61">
        <v>40</v>
      </c>
      <c r="E34" s="61">
        <v>39</v>
      </c>
      <c r="F34" s="61">
        <v>44</v>
      </c>
      <c r="G34" s="61">
        <v>47</v>
      </c>
      <c r="H34" s="61">
        <v>44</v>
      </c>
      <c r="I34" s="61">
        <v>44</v>
      </c>
      <c r="J34" s="61">
        <v>46</v>
      </c>
      <c r="K34" s="61">
        <f>SUM(D34:J34)</f>
        <v>304</v>
      </c>
      <c r="L34" s="56" t="s">
        <v>91</v>
      </c>
    </row>
    <row r="35" spans="1:12" ht="15.75">
      <c r="A35" s="56">
        <v>2</v>
      </c>
      <c r="B35" s="56" t="s">
        <v>11</v>
      </c>
      <c r="C35" s="56" t="s">
        <v>12</v>
      </c>
      <c r="D35" s="61">
        <v>45</v>
      </c>
      <c r="E35" s="61">
        <v>26</v>
      </c>
      <c r="F35" s="61">
        <v>44</v>
      </c>
      <c r="G35" s="61">
        <v>45</v>
      </c>
      <c r="H35" s="61">
        <v>47</v>
      </c>
      <c r="I35" s="61">
        <v>44</v>
      </c>
      <c r="J35" s="61">
        <v>41</v>
      </c>
      <c r="K35" s="61">
        <f>SUM(D35:J35)</f>
        <v>292</v>
      </c>
      <c r="L35" s="56"/>
    </row>
    <row r="36" spans="1:12" ht="15.75">
      <c r="A36" s="56" t="s">
        <v>127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ht="15.75">
      <c r="A37" s="56">
        <v>1</v>
      </c>
      <c r="B37" s="56" t="s">
        <v>76</v>
      </c>
      <c r="C37" s="56" t="s">
        <v>12</v>
      </c>
      <c r="D37" s="61">
        <v>46</v>
      </c>
      <c r="E37" s="61">
        <v>44</v>
      </c>
      <c r="F37" s="61">
        <v>38</v>
      </c>
      <c r="G37" s="61">
        <v>40</v>
      </c>
      <c r="H37" s="61">
        <v>38</v>
      </c>
      <c r="I37" s="61">
        <v>40</v>
      </c>
      <c r="J37" s="61">
        <v>38</v>
      </c>
      <c r="K37" s="61">
        <f>SUM(D37:J37)</f>
        <v>284</v>
      </c>
      <c r="L37" s="56"/>
    </row>
    <row r="38" spans="1:12" ht="15.75">
      <c r="A38" s="56">
        <v>2</v>
      </c>
      <c r="B38" s="56" t="s">
        <v>54</v>
      </c>
      <c r="C38" s="56" t="s">
        <v>12</v>
      </c>
      <c r="D38" s="61">
        <v>32</v>
      </c>
      <c r="E38" s="61">
        <v>36</v>
      </c>
      <c r="F38" s="61">
        <v>39</v>
      </c>
      <c r="G38" s="61">
        <v>35</v>
      </c>
      <c r="H38" s="61">
        <v>35</v>
      </c>
      <c r="I38" s="61">
        <v>44</v>
      </c>
      <c r="J38" s="61">
        <v>43</v>
      </c>
      <c r="K38" s="61">
        <f>SUM(D38:J38)</f>
        <v>264</v>
      </c>
      <c r="L38" s="56"/>
    </row>
    <row r="39" spans="1:12" ht="15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5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5.75">
      <c r="A41" s="56" t="s">
        <v>69</v>
      </c>
      <c r="B41" s="56" t="s">
        <v>12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15.75">
      <c r="A42" s="56"/>
      <c r="B42" s="56" t="s">
        <v>52</v>
      </c>
      <c r="C42" s="56">
        <v>329</v>
      </c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5.75">
      <c r="A43" s="56"/>
      <c r="B43" s="56" t="s">
        <v>11</v>
      </c>
      <c r="C43" s="56">
        <v>327</v>
      </c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15.75">
      <c r="A44" s="56"/>
      <c r="B44" s="56" t="s">
        <v>76</v>
      </c>
      <c r="C44" s="56">
        <v>313</v>
      </c>
      <c r="D44" s="56"/>
      <c r="E44" s="56"/>
      <c r="F44" s="56"/>
      <c r="G44" s="56"/>
      <c r="H44" s="56"/>
      <c r="I44" s="56"/>
      <c r="J44" s="56"/>
      <c r="K44" s="56"/>
      <c r="L44" s="56"/>
    </row>
    <row r="45" spans="1:12" ht="15.75">
      <c r="A45" s="56"/>
      <c r="B45" s="56"/>
      <c r="C45" s="56">
        <f>SUM(C42:C44)</f>
        <v>969</v>
      </c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15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15.75">
      <c r="A47" s="56"/>
      <c r="B47" s="56" t="s">
        <v>68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5.75">
      <c r="A48" s="56"/>
      <c r="B48" s="56" t="s">
        <v>6</v>
      </c>
      <c r="C48" s="56">
        <v>332</v>
      </c>
      <c r="D48" s="56"/>
      <c r="E48" s="56"/>
      <c r="F48" s="56"/>
      <c r="G48" s="56"/>
      <c r="H48" s="56"/>
      <c r="I48" s="56"/>
      <c r="J48" s="56"/>
      <c r="K48" s="56"/>
      <c r="L48" s="56"/>
    </row>
    <row r="49" spans="1:12" ht="15.75">
      <c r="A49" s="56"/>
      <c r="B49" s="56" t="s">
        <v>60</v>
      </c>
      <c r="C49" s="56">
        <v>320</v>
      </c>
      <c r="D49" s="56"/>
      <c r="E49" s="56"/>
      <c r="F49" s="56"/>
      <c r="G49" s="56"/>
      <c r="H49" s="56"/>
      <c r="I49" s="56"/>
      <c r="J49" s="56"/>
      <c r="K49" s="56"/>
      <c r="L49" s="56"/>
    </row>
    <row r="50" spans="1:12" ht="15.75">
      <c r="A50" s="56"/>
      <c r="B50" s="56" t="s">
        <v>41</v>
      </c>
      <c r="C50" s="56">
        <v>287</v>
      </c>
      <c r="D50" s="56"/>
      <c r="E50" s="56"/>
      <c r="F50" s="56"/>
      <c r="G50" s="56"/>
      <c r="H50" s="56"/>
      <c r="I50" s="56"/>
      <c r="J50" s="56"/>
      <c r="K50" s="56"/>
      <c r="L50" s="56"/>
    </row>
    <row r="51" spans="1:12" ht="15.75">
      <c r="A51" s="56"/>
      <c r="B51" s="56"/>
      <c r="C51" s="56">
        <f>SUM(C48:C50)</f>
        <v>939</v>
      </c>
      <c r="D51" s="56"/>
      <c r="E51" s="56"/>
      <c r="F51" s="56"/>
      <c r="G51" s="56"/>
      <c r="H51" s="56"/>
      <c r="I51" s="56"/>
      <c r="J51" s="56"/>
      <c r="K51" s="56"/>
      <c r="L51" s="56"/>
    </row>
    <row r="52" spans="1:12" ht="15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2" ht="15.75">
      <c r="A53" s="56"/>
      <c r="B53" s="56" t="s">
        <v>8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2" ht="15.75">
      <c r="A54" s="56"/>
      <c r="B54" s="56" t="s">
        <v>96</v>
      </c>
      <c r="C54" s="56">
        <v>324</v>
      </c>
      <c r="D54" s="56"/>
      <c r="E54" s="56"/>
      <c r="F54" s="56"/>
      <c r="G54" s="56"/>
      <c r="H54" s="56"/>
      <c r="I54" s="56"/>
      <c r="J54" s="56"/>
      <c r="K54" s="56"/>
      <c r="L54" s="56"/>
    </row>
    <row r="55" spans="1:12" ht="15.75">
      <c r="A55" s="56"/>
      <c r="B55" s="56" t="s">
        <v>77</v>
      </c>
      <c r="C55" s="56">
        <v>304</v>
      </c>
      <c r="D55" s="56"/>
      <c r="E55" s="56"/>
      <c r="F55" s="56"/>
      <c r="G55" s="56"/>
      <c r="H55" s="56"/>
      <c r="I55" s="56"/>
      <c r="J55" s="56"/>
      <c r="K55" s="56"/>
      <c r="L55" s="56"/>
    </row>
    <row r="56" spans="1:12" ht="15.75">
      <c r="A56" s="56"/>
      <c r="B56" s="56" t="s">
        <v>138</v>
      </c>
      <c r="C56" s="56">
        <v>294</v>
      </c>
      <c r="D56" s="56"/>
      <c r="E56" s="56"/>
      <c r="F56" s="56"/>
      <c r="G56" s="56"/>
      <c r="H56" s="56"/>
      <c r="I56" s="56"/>
      <c r="J56" s="56"/>
      <c r="K56" s="56"/>
      <c r="L56" s="56"/>
    </row>
    <row r="57" spans="1:12" s="13" customFormat="1" ht="15.75">
      <c r="A57" s="56"/>
      <c r="B57" s="56"/>
      <c r="C57" s="56">
        <f>SUM(C54:C56)</f>
        <v>922</v>
      </c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15.75">
      <c r="A58" s="56"/>
      <c r="B58" s="56" t="s">
        <v>40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2" ht="15.75">
      <c r="A59" s="56"/>
      <c r="B59" s="56" t="s">
        <v>97</v>
      </c>
      <c r="C59" s="56">
        <v>305</v>
      </c>
      <c r="D59" s="56"/>
      <c r="E59" s="56"/>
      <c r="F59" s="56"/>
      <c r="G59" s="56"/>
      <c r="H59" s="56"/>
      <c r="I59" s="56"/>
      <c r="J59" s="56"/>
      <c r="K59" s="56"/>
      <c r="L59" s="56"/>
    </row>
    <row r="60" spans="1:12" ht="15.75">
      <c r="A60" s="56"/>
      <c r="B60" s="56" t="s">
        <v>135</v>
      </c>
      <c r="C60" s="56">
        <v>268</v>
      </c>
      <c r="D60" s="56"/>
      <c r="E60" s="56"/>
      <c r="F60" s="56"/>
      <c r="G60" s="56"/>
      <c r="H60" s="56"/>
      <c r="I60" s="56"/>
      <c r="J60" s="56"/>
      <c r="K60" s="56"/>
      <c r="L60" s="56"/>
    </row>
    <row r="61" spans="1:12" ht="15.75">
      <c r="A61" s="56"/>
      <c r="B61" s="56" t="s">
        <v>113</v>
      </c>
      <c r="C61" s="56">
        <v>240</v>
      </c>
      <c r="D61" s="56"/>
      <c r="E61" s="56"/>
      <c r="F61" s="56"/>
      <c r="G61" s="56"/>
      <c r="H61" s="56"/>
      <c r="I61" s="56"/>
      <c r="J61" s="56"/>
      <c r="K61" s="56"/>
      <c r="L61" s="56"/>
    </row>
    <row r="62" spans="1:12" ht="15.75">
      <c r="A62" s="56"/>
      <c r="B62" s="56"/>
      <c r="C62" s="56">
        <f>SUM(C59:C61)</f>
        <v>813</v>
      </c>
      <c r="D62" s="56"/>
      <c r="E62" s="56"/>
      <c r="F62" s="56"/>
      <c r="G62" s="56"/>
      <c r="H62" s="56"/>
      <c r="I62" s="56"/>
      <c r="J62" s="56"/>
      <c r="K62" s="56"/>
      <c r="L62" s="56"/>
    </row>
    <row r="63" spans="1:12" ht="15.75">
      <c r="A63" s="56" t="s">
        <v>114</v>
      </c>
      <c r="B63" s="56" t="s">
        <v>12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spans="1:12" ht="15.75">
      <c r="A64" s="56"/>
      <c r="B64" s="56" t="s">
        <v>57</v>
      </c>
      <c r="C64" s="56">
        <v>321</v>
      </c>
      <c r="D64" s="56"/>
      <c r="E64" s="56"/>
      <c r="F64" s="56"/>
      <c r="G64" s="56"/>
      <c r="H64" s="56"/>
      <c r="I64" s="56"/>
      <c r="J64" s="56"/>
      <c r="K64" s="56"/>
      <c r="L64" s="56"/>
    </row>
    <row r="65" spans="1:12" ht="15.75">
      <c r="A65" s="56"/>
      <c r="B65" s="56" t="s">
        <v>54</v>
      </c>
      <c r="C65" s="56">
        <v>303</v>
      </c>
      <c r="D65" s="56"/>
      <c r="E65" s="56"/>
      <c r="F65" s="56"/>
      <c r="G65" s="56"/>
      <c r="H65" s="56"/>
      <c r="I65" s="56"/>
      <c r="J65" s="56"/>
      <c r="K65" s="56"/>
      <c r="L65" s="56"/>
    </row>
    <row r="66" spans="1:12" ht="15.75">
      <c r="A66" s="56"/>
      <c r="B66" s="56"/>
      <c r="C66" s="56">
        <f>SUM(C64:C65)</f>
        <v>624</v>
      </c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5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1:12" ht="15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</row>
    <row r="69" spans="1:12" ht="15.75">
      <c r="A69" s="56" t="s">
        <v>115</v>
      </c>
      <c r="B69" s="56" t="s">
        <v>8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0" spans="1:12" ht="15.75">
      <c r="A70" s="56"/>
      <c r="B70" s="56" t="s">
        <v>86</v>
      </c>
      <c r="C70" s="56">
        <v>304</v>
      </c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5.75">
      <c r="A71" s="56"/>
      <c r="B71" s="56" t="s">
        <v>77</v>
      </c>
      <c r="C71" s="56">
        <v>300</v>
      </c>
      <c r="D71" s="56"/>
      <c r="E71" s="56"/>
      <c r="F71" s="56"/>
      <c r="G71" s="56"/>
      <c r="H71" s="56"/>
      <c r="I71" s="56"/>
      <c r="J71" s="56"/>
      <c r="K71" s="56"/>
      <c r="L71" s="56"/>
    </row>
    <row r="72" spans="1:12" ht="15.75">
      <c r="A72" s="56"/>
      <c r="B72" s="56"/>
      <c r="C72" s="56">
        <f>SUM(C70:C71)</f>
        <v>604</v>
      </c>
      <c r="D72" s="56"/>
      <c r="E72" s="56"/>
      <c r="F72" s="56"/>
      <c r="G72" s="56"/>
      <c r="H72" s="56"/>
      <c r="I72" s="56"/>
      <c r="J72" s="56"/>
      <c r="K72" s="56"/>
      <c r="L72" s="56"/>
    </row>
    <row r="73" spans="1:12" ht="15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spans="1:12" ht="15.75">
      <c r="A74" s="56"/>
      <c r="B74" s="56" t="s">
        <v>12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1:12" ht="15.75">
      <c r="A75" s="56"/>
      <c r="B75" s="56" t="s">
        <v>11</v>
      </c>
      <c r="C75" s="56">
        <v>292</v>
      </c>
      <c r="D75" s="56"/>
      <c r="E75" s="56"/>
      <c r="F75" s="56"/>
      <c r="G75" s="56"/>
      <c r="H75" s="56"/>
      <c r="I75" s="56"/>
      <c r="J75" s="56"/>
      <c r="K75" s="56"/>
      <c r="L75" s="56"/>
    </row>
    <row r="76" spans="1:12" ht="15.75">
      <c r="A76" s="56"/>
      <c r="B76" s="56" t="s">
        <v>139</v>
      </c>
      <c r="C76" s="56">
        <v>284</v>
      </c>
      <c r="D76" s="56"/>
      <c r="E76" s="56"/>
      <c r="F76" s="56"/>
      <c r="G76" s="56"/>
      <c r="H76" s="56"/>
      <c r="I76" s="56"/>
      <c r="J76" s="56"/>
      <c r="K76" s="56"/>
      <c r="L76" s="56"/>
    </row>
    <row r="77" spans="1:12" ht="15.75">
      <c r="A77" s="56"/>
      <c r="B77" s="56"/>
      <c r="C77" s="56">
        <f>SUM(C75:C76)</f>
        <v>576</v>
      </c>
      <c r="D77" s="56"/>
      <c r="E77" s="56"/>
      <c r="F77" s="56"/>
      <c r="G77" s="56"/>
      <c r="H77" s="56"/>
      <c r="I77" s="56"/>
      <c r="J77" s="56"/>
      <c r="K77" s="56"/>
      <c r="L77" s="56"/>
    </row>
    <row r="78" spans="1:12" ht="15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</row>
    <row r="79" spans="1:12" ht="15.75">
      <c r="A79" s="56" t="s">
        <v>128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0" spans="1:12" ht="15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4:10" ht="12.75">
      <c r="D81" s="2"/>
      <c r="E81" s="2"/>
      <c r="F81" s="2"/>
      <c r="G81" s="2"/>
      <c r="H81" s="2"/>
      <c r="I81" s="2"/>
      <c r="J81" s="2"/>
    </row>
    <row r="82" spans="2:10" ht="12.75">
      <c r="B82" s="22"/>
      <c r="D82" s="2"/>
      <c r="E82" s="2"/>
      <c r="F82" s="2"/>
      <c r="G82" s="2"/>
      <c r="H82" s="2"/>
      <c r="I82" s="2"/>
      <c r="J82" s="2"/>
    </row>
    <row r="84" ht="12.75">
      <c r="B84" s="22"/>
    </row>
    <row r="85" ht="12.75">
      <c r="B85" s="22"/>
    </row>
    <row r="86" ht="12.75">
      <c r="B86" s="22"/>
    </row>
    <row r="87" ht="12.75">
      <c r="B87" s="22"/>
    </row>
    <row r="92" ht="12.75">
      <c r="B92" s="22"/>
    </row>
    <row r="95" ht="12.75">
      <c r="B95" s="22"/>
    </row>
    <row r="96" ht="12.75">
      <c r="B96" s="41"/>
    </row>
    <row r="97" ht="12.75">
      <c r="B97" s="41"/>
    </row>
    <row r="100" ht="12.75">
      <c r="K100"/>
    </row>
    <row r="101" spans="2:5" ht="12.75">
      <c r="B101" s="22"/>
      <c r="E101" s="2"/>
    </row>
    <row r="102" spans="2:5" ht="12.75">
      <c r="B102" s="22"/>
      <c r="E102" s="2"/>
    </row>
    <row r="107" ht="12.75">
      <c r="B107" s="22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8.140625" style="0" customWidth="1"/>
    <col min="2" max="2" width="22.00390625" style="0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71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75">
      <c r="A2" s="56"/>
      <c r="B2" s="56" t="s">
        <v>144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56" t="s">
        <v>89</v>
      </c>
      <c r="B3" s="56" t="s">
        <v>11</v>
      </c>
      <c r="C3" s="56" t="s">
        <v>12</v>
      </c>
      <c r="D3" s="56">
        <v>48</v>
      </c>
      <c r="E3" s="56">
        <v>46</v>
      </c>
      <c r="F3" s="56">
        <v>46</v>
      </c>
      <c r="G3" s="56">
        <v>48</v>
      </c>
      <c r="H3" s="56">
        <v>49</v>
      </c>
      <c r="I3" s="56">
        <v>48</v>
      </c>
      <c r="J3" s="56">
        <v>48</v>
      </c>
      <c r="K3" s="56">
        <f aca="true" t="shared" si="0" ref="K3:K14">SUM(D3:J3)</f>
        <v>333</v>
      </c>
      <c r="L3" s="57" t="s">
        <v>90</v>
      </c>
    </row>
    <row r="4" spans="1:12" ht="15.75">
      <c r="A4" s="56">
        <v>2</v>
      </c>
      <c r="B4" s="56" t="s">
        <v>6</v>
      </c>
      <c r="C4" s="56" t="s">
        <v>7</v>
      </c>
      <c r="D4" s="56">
        <v>47</v>
      </c>
      <c r="E4" s="56">
        <v>46</v>
      </c>
      <c r="F4" s="56">
        <v>48</v>
      </c>
      <c r="G4" s="56">
        <v>45</v>
      </c>
      <c r="H4" s="56">
        <v>50</v>
      </c>
      <c r="I4" s="56">
        <v>47</v>
      </c>
      <c r="J4" s="56">
        <v>47</v>
      </c>
      <c r="K4" s="56">
        <f t="shared" si="0"/>
        <v>330</v>
      </c>
      <c r="L4" s="57" t="s">
        <v>90</v>
      </c>
    </row>
    <row r="5" spans="1:12" ht="15.75">
      <c r="A5" s="56">
        <v>3</v>
      </c>
      <c r="B5" s="56" t="s">
        <v>52</v>
      </c>
      <c r="C5" s="56" t="s">
        <v>12</v>
      </c>
      <c r="D5" s="56">
        <v>47</v>
      </c>
      <c r="E5" s="56">
        <v>43</v>
      </c>
      <c r="F5" s="56">
        <v>49</v>
      </c>
      <c r="G5" s="56">
        <v>47</v>
      </c>
      <c r="H5" s="56">
        <v>47</v>
      </c>
      <c r="I5" s="56">
        <v>48</v>
      </c>
      <c r="J5" s="56">
        <v>47</v>
      </c>
      <c r="K5" s="56">
        <f t="shared" si="0"/>
        <v>328</v>
      </c>
      <c r="L5" s="57" t="s">
        <v>91</v>
      </c>
    </row>
    <row r="6" spans="1:12" ht="15.75">
      <c r="A6" s="56">
        <v>4</v>
      </c>
      <c r="B6" s="56" t="s">
        <v>28</v>
      </c>
      <c r="C6" s="56" t="s">
        <v>13</v>
      </c>
      <c r="D6" s="56">
        <v>43</v>
      </c>
      <c r="E6" s="56">
        <v>47</v>
      </c>
      <c r="F6" s="56">
        <v>48</v>
      </c>
      <c r="G6" s="56">
        <v>46</v>
      </c>
      <c r="H6" s="56">
        <v>47</v>
      </c>
      <c r="I6" s="56">
        <v>45</v>
      </c>
      <c r="J6" s="56">
        <v>46</v>
      </c>
      <c r="K6" s="56">
        <f t="shared" si="0"/>
        <v>322</v>
      </c>
      <c r="L6" s="57" t="s">
        <v>91</v>
      </c>
    </row>
    <row r="7" spans="1:12" ht="15.75">
      <c r="A7" s="56">
        <v>5</v>
      </c>
      <c r="B7" s="56" t="s">
        <v>67</v>
      </c>
      <c r="C7" s="56" t="s">
        <v>12</v>
      </c>
      <c r="D7" s="56">
        <v>45</v>
      </c>
      <c r="E7" s="56">
        <v>43</v>
      </c>
      <c r="F7" s="56">
        <v>45</v>
      </c>
      <c r="G7" s="56">
        <v>41</v>
      </c>
      <c r="H7" s="56">
        <v>45</v>
      </c>
      <c r="I7" s="56">
        <v>45</v>
      </c>
      <c r="J7" s="56">
        <v>44</v>
      </c>
      <c r="K7" s="56">
        <f t="shared" si="0"/>
        <v>308</v>
      </c>
      <c r="L7"/>
    </row>
    <row r="8" spans="1:12" ht="15.75">
      <c r="A8" s="56">
        <v>6</v>
      </c>
      <c r="B8" s="56" t="s">
        <v>77</v>
      </c>
      <c r="C8" s="56" t="s">
        <v>8</v>
      </c>
      <c r="D8" s="56">
        <v>47</v>
      </c>
      <c r="E8" s="56">
        <v>41</v>
      </c>
      <c r="F8" s="56">
        <v>47</v>
      </c>
      <c r="G8" s="56">
        <v>45</v>
      </c>
      <c r="H8" s="56">
        <v>46</v>
      </c>
      <c r="I8" s="56">
        <v>42</v>
      </c>
      <c r="J8" s="56">
        <v>40</v>
      </c>
      <c r="K8" s="56">
        <f t="shared" si="0"/>
        <v>308</v>
      </c>
      <c r="L8"/>
    </row>
    <row r="9" spans="1:13" ht="15.75" customHeight="1">
      <c r="A9" s="56">
        <v>7</v>
      </c>
      <c r="B9" s="58" t="s">
        <v>49</v>
      </c>
      <c r="C9" s="58" t="s">
        <v>9</v>
      </c>
      <c r="D9" s="56">
        <v>46</v>
      </c>
      <c r="E9" s="56">
        <v>42</v>
      </c>
      <c r="F9" s="56">
        <v>45</v>
      </c>
      <c r="G9" s="56">
        <v>41</v>
      </c>
      <c r="H9" s="56">
        <v>42</v>
      </c>
      <c r="I9" s="56">
        <v>44</v>
      </c>
      <c r="J9" s="56">
        <v>46</v>
      </c>
      <c r="K9" s="56">
        <f t="shared" si="0"/>
        <v>306</v>
      </c>
      <c r="L9"/>
      <c r="M9" s="2"/>
    </row>
    <row r="10" spans="1:13" ht="15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>
        <f t="shared" si="0"/>
        <v>0</v>
      </c>
      <c r="L10"/>
      <c r="M10" s="2"/>
    </row>
    <row r="11" spans="1:12" ht="15.75">
      <c r="A11" s="56" t="s">
        <v>92</v>
      </c>
      <c r="B11" s="56" t="s">
        <v>76</v>
      </c>
      <c r="C11" s="56" t="s">
        <v>12</v>
      </c>
      <c r="D11" s="56">
        <v>47</v>
      </c>
      <c r="E11" s="56">
        <v>48</v>
      </c>
      <c r="F11" s="56">
        <v>43</v>
      </c>
      <c r="G11" s="56">
        <v>46</v>
      </c>
      <c r="H11" s="56">
        <v>45</v>
      </c>
      <c r="I11" s="56">
        <v>45</v>
      </c>
      <c r="J11" s="56">
        <v>47</v>
      </c>
      <c r="K11" s="56">
        <f t="shared" si="0"/>
        <v>321</v>
      </c>
      <c r="L11" s="57" t="s">
        <v>91</v>
      </c>
    </row>
    <row r="12" spans="1:12" ht="15.75">
      <c r="A12" s="56">
        <v>2</v>
      </c>
      <c r="B12" s="56" t="s">
        <v>46</v>
      </c>
      <c r="C12" s="56" t="s">
        <v>12</v>
      </c>
      <c r="D12" s="56">
        <v>45</v>
      </c>
      <c r="E12" s="56">
        <v>39</v>
      </c>
      <c r="F12" s="56">
        <v>41</v>
      </c>
      <c r="G12" s="56">
        <v>45</v>
      </c>
      <c r="H12" s="56">
        <v>46</v>
      </c>
      <c r="I12" s="56">
        <v>47</v>
      </c>
      <c r="J12" s="56">
        <v>44</v>
      </c>
      <c r="K12" s="56">
        <f t="shared" si="0"/>
        <v>307</v>
      </c>
      <c r="L12"/>
    </row>
    <row r="13" spans="1:12" ht="15.75">
      <c r="A13" s="56">
        <v>3</v>
      </c>
      <c r="B13" s="56" t="s">
        <v>41</v>
      </c>
      <c r="C13" s="56" t="s">
        <v>7</v>
      </c>
      <c r="D13" s="59">
        <v>41</v>
      </c>
      <c r="E13" s="59">
        <v>43</v>
      </c>
      <c r="F13" s="59">
        <v>36</v>
      </c>
      <c r="G13" s="59">
        <v>43</v>
      </c>
      <c r="H13" s="59">
        <v>39</v>
      </c>
      <c r="I13" s="59">
        <v>43</v>
      </c>
      <c r="J13" s="59">
        <v>43</v>
      </c>
      <c r="K13" s="56">
        <f t="shared" si="0"/>
        <v>288</v>
      </c>
      <c r="L13"/>
    </row>
    <row r="14" spans="1:12" ht="15.75">
      <c r="A14" s="56">
        <v>4</v>
      </c>
      <c r="B14" s="56" t="s">
        <v>93</v>
      </c>
      <c r="C14" s="56" t="s">
        <v>12</v>
      </c>
      <c r="D14" s="56">
        <v>38</v>
      </c>
      <c r="E14" s="56">
        <v>44</v>
      </c>
      <c r="F14" s="56">
        <v>38</v>
      </c>
      <c r="G14" s="56">
        <v>39</v>
      </c>
      <c r="H14" s="56">
        <v>37</v>
      </c>
      <c r="I14" s="56">
        <v>36</v>
      </c>
      <c r="J14" s="56">
        <v>35</v>
      </c>
      <c r="K14" s="56">
        <f t="shared" si="0"/>
        <v>267</v>
      </c>
      <c r="L14"/>
    </row>
    <row r="15" spans="1:12" ht="15.7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/>
    </row>
    <row r="16" spans="1:13" ht="15.75">
      <c r="A16" s="56" t="s">
        <v>94</v>
      </c>
      <c r="B16" s="56" t="s">
        <v>95</v>
      </c>
      <c r="C16" s="56"/>
      <c r="D16" s="56">
        <v>48</v>
      </c>
      <c r="E16" s="56">
        <v>46</v>
      </c>
      <c r="F16" s="56">
        <v>39</v>
      </c>
      <c r="G16" s="56">
        <v>49</v>
      </c>
      <c r="H16" s="56">
        <v>46</v>
      </c>
      <c r="I16" s="56">
        <v>40</v>
      </c>
      <c r="J16" s="56">
        <v>45</v>
      </c>
      <c r="K16" s="56">
        <f aca="true" t="shared" si="1" ref="K16:K23">SUM(D16:J16)</f>
        <v>313</v>
      </c>
      <c r="L16" s="56"/>
      <c r="M16" s="2"/>
    </row>
    <row r="17" spans="1:13" ht="15.75">
      <c r="A17" s="56">
        <v>2</v>
      </c>
      <c r="B17" s="56" t="s">
        <v>96</v>
      </c>
      <c r="C17" s="56" t="s">
        <v>8</v>
      </c>
      <c r="D17" s="59">
        <v>46</v>
      </c>
      <c r="E17" s="59">
        <v>40</v>
      </c>
      <c r="F17" s="59">
        <v>46</v>
      </c>
      <c r="G17" s="59">
        <v>46</v>
      </c>
      <c r="H17" s="59">
        <v>42</v>
      </c>
      <c r="I17" s="59">
        <v>43</v>
      </c>
      <c r="J17" s="59">
        <v>46</v>
      </c>
      <c r="K17" s="56">
        <f t="shared" si="1"/>
        <v>309</v>
      </c>
      <c r="L17" s="56"/>
      <c r="M17" s="2"/>
    </row>
    <row r="18" spans="1:13" ht="15.75">
      <c r="A18" s="56">
        <v>3</v>
      </c>
      <c r="B18" s="56" t="s">
        <v>98</v>
      </c>
      <c r="C18" s="56" t="s">
        <v>8</v>
      </c>
      <c r="D18" s="59">
        <v>45</v>
      </c>
      <c r="E18" s="59">
        <v>43</v>
      </c>
      <c r="F18" s="59">
        <v>42</v>
      </c>
      <c r="G18" s="59">
        <v>47</v>
      </c>
      <c r="H18" s="59">
        <v>38</v>
      </c>
      <c r="I18" s="59">
        <v>45</v>
      </c>
      <c r="J18" s="59">
        <v>46</v>
      </c>
      <c r="K18" s="56">
        <f t="shared" si="1"/>
        <v>306</v>
      </c>
      <c r="L18" s="56"/>
      <c r="M18" s="2"/>
    </row>
    <row r="19" spans="1:13" ht="15.75">
      <c r="A19" s="56">
        <v>4</v>
      </c>
      <c r="B19" s="56" t="s">
        <v>135</v>
      </c>
      <c r="C19" s="56" t="s">
        <v>40</v>
      </c>
      <c r="D19" s="59">
        <v>39</v>
      </c>
      <c r="E19" s="59">
        <v>34</v>
      </c>
      <c r="F19" s="59">
        <v>35</v>
      </c>
      <c r="G19" s="59">
        <v>41</v>
      </c>
      <c r="H19" s="59">
        <v>27</v>
      </c>
      <c r="I19" s="59">
        <v>29</v>
      </c>
      <c r="J19" s="59">
        <v>29</v>
      </c>
      <c r="K19" s="56">
        <f t="shared" si="1"/>
        <v>234</v>
      </c>
      <c r="L19" s="56"/>
      <c r="M19" s="2"/>
    </row>
    <row r="20" spans="1:12" ht="15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>
        <f t="shared" si="1"/>
        <v>0</v>
      </c>
      <c r="L20" s="56"/>
    </row>
    <row r="21" spans="1:12" ht="15.75">
      <c r="A21" s="56" t="s">
        <v>145</v>
      </c>
      <c r="B21" s="56" t="s">
        <v>84</v>
      </c>
      <c r="C21" s="56" t="s">
        <v>7</v>
      </c>
      <c r="D21" s="56">
        <v>41</v>
      </c>
      <c r="E21" s="56">
        <v>39</v>
      </c>
      <c r="F21" s="56">
        <v>43</v>
      </c>
      <c r="G21" s="56">
        <v>41</v>
      </c>
      <c r="H21" s="56">
        <v>40</v>
      </c>
      <c r="I21" s="56">
        <v>43</v>
      </c>
      <c r="J21" s="56">
        <v>40</v>
      </c>
      <c r="K21" s="56">
        <f t="shared" si="1"/>
        <v>287</v>
      </c>
      <c r="L21" s="56"/>
    </row>
    <row r="22" spans="1:12" ht="15.75">
      <c r="A22" s="56"/>
      <c r="B22" s="56"/>
      <c r="C22" s="56"/>
      <c r="D22" s="59"/>
      <c r="E22" s="59"/>
      <c r="F22" s="59"/>
      <c r="G22" s="59"/>
      <c r="H22" s="59"/>
      <c r="I22" s="59"/>
      <c r="J22" s="59"/>
      <c r="K22" s="56">
        <f t="shared" si="1"/>
        <v>0</v>
      </c>
      <c r="L22" s="56"/>
    </row>
    <row r="23" spans="1:12" ht="15.75">
      <c r="A23" s="56" t="s">
        <v>146</v>
      </c>
      <c r="B23" s="56" t="s">
        <v>147</v>
      </c>
      <c r="C23" s="56" t="s">
        <v>9</v>
      </c>
      <c r="D23" s="59">
        <v>28</v>
      </c>
      <c r="E23" s="59">
        <v>16</v>
      </c>
      <c r="F23" s="59">
        <v>14</v>
      </c>
      <c r="G23" s="59">
        <v>14</v>
      </c>
      <c r="H23" s="59">
        <v>35</v>
      </c>
      <c r="I23" s="59">
        <v>20</v>
      </c>
      <c r="J23" s="59">
        <v>34</v>
      </c>
      <c r="K23" s="56">
        <f t="shared" si="1"/>
        <v>161</v>
      </c>
      <c r="L23" s="56"/>
    </row>
    <row r="24" spans="1:12" ht="15.7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>
        <f aca="true" t="shared" si="2" ref="K24:K30">SUM(D24:J24)</f>
        <v>0</v>
      </c>
      <c r="L24" s="56"/>
    </row>
    <row r="25" spans="1:12" ht="15.75">
      <c r="A25" s="56" t="s">
        <v>101</v>
      </c>
      <c r="B25" s="56"/>
      <c r="C25" s="56" t="s">
        <v>12</v>
      </c>
      <c r="D25" s="56">
        <v>35</v>
      </c>
      <c r="E25" s="56">
        <v>42</v>
      </c>
      <c r="F25" s="56">
        <v>36</v>
      </c>
      <c r="G25" s="56">
        <v>44</v>
      </c>
      <c r="H25" s="56">
        <v>39</v>
      </c>
      <c r="I25" s="56">
        <v>39</v>
      </c>
      <c r="J25" s="56">
        <v>44</v>
      </c>
      <c r="K25" s="56">
        <f t="shared" si="2"/>
        <v>279</v>
      </c>
      <c r="L25" s="56"/>
    </row>
    <row r="26" spans="1:12" ht="15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>
        <f t="shared" si="2"/>
        <v>0</v>
      </c>
      <c r="L26" s="56"/>
    </row>
    <row r="27" spans="1:12" ht="15.75">
      <c r="A27" s="56" t="s">
        <v>102</v>
      </c>
      <c r="B27" s="56" t="s">
        <v>57</v>
      </c>
      <c r="C27" s="56" t="s">
        <v>12</v>
      </c>
      <c r="D27" s="56">
        <v>44</v>
      </c>
      <c r="E27" s="56">
        <v>44</v>
      </c>
      <c r="F27" s="56">
        <v>47</v>
      </c>
      <c r="G27" s="56">
        <v>49</v>
      </c>
      <c r="H27" s="56">
        <v>45</v>
      </c>
      <c r="I27" s="56">
        <v>45</v>
      </c>
      <c r="J27" s="56">
        <v>48</v>
      </c>
      <c r="K27" s="56">
        <f>SUM(D27:J27)</f>
        <v>322</v>
      </c>
      <c r="L27" s="56" t="s">
        <v>91</v>
      </c>
    </row>
    <row r="28" spans="1:12" ht="15.75">
      <c r="A28" s="56">
        <v>2</v>
      </c>
      <c r="B28" s="56" t="s">
        <v>148</v>
      </c>
      <c r="C28" s="56" t="s">
        <v>8</v>
      </c>
      <c r="D28" s="56">
        <v>43</v>
      </c>
      <c r="E28" s="56">
        <v>45</v>
      </c>
      <c r="F28" s="56">
        <v>42</v>
      </c>
      <c r="G28" s="56">
        <v>44</v>
      </c>
      <c r="H28" s="56">
        <v>48</v>
      </c>
      <c r="I28" s="56">
        <v>50</v>
      </c>
      <c r="J28" s="56">
        <v>47</v>
      </c>
      <c r="K28" s="56">
        <f>SUM(D28:J28)</f>
        <v>319</v>
      </c>
      <c r="L28" s="56" t="s">
        <v>91</v>
      </c>
    </row>
    <row r="29" spans="1:12" ht="15.75">
      <c r="A29" s="56">
        <v>3</v>
      </c>
      <c r="B29" s="56" t="s">
        <v>74</v>
      </c>
      <c r="C29" s="56" t="s">
        <v>13</v>
      </c>
      <c r="D29" s="56">
        <v>40</v>
      </c>
      <c r="E29" s="56">
        <v>43</v>
      </c>
      <c r="F29" s="56">
        <v>46</v>
      </c>
      <c r="G29" s="56">
        <v>48</v>
      </c>
      <c r="H29" s="56">
        <v>45</v>
      </c>
      <c r="I29" s="56">
        <v>39</v>
      </c>
      <c r="J29" s="56">
        <v>46</v>
      </c>
      <c r="K29" s="56">
        <f>SUM(D29:J29)</f>
        <v>307</v>
      </c>
      <c r="L29" s="56"/>
    </row>
    <row r="30" spans="1:12" ht="15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>
        <f t="shared" si="2"/>
        <v>0</v>
      </c>
      <c r="L30" s="56"/>
    </row>
    <row r="31" spans="1:12" ht="15.75">
      <c r="A31" s="56" t="s">
        <v>104</v>
      </c>
      <c r="B31" s="56" t="s">
        <v>38</v>
      </c>
      <c r="C31" s="56" t="s">
        <v>12</v>
      </c>
      <c r="D31" s="59">
        <v>43</v>
      </c>
      <c r="E31" s="59">
        <v>40</v>
      </c>
      <c r="F31" s="59">
        <v>40</v>
      </c>
      <c r="G31" s="59">
        <v>44</v>
      </c>
      <c r="H31" s="59">
        <v>45</v>
      </c>
      <c r="I31" s="59">
        <v>41</v>
      </c>
      <c r="J31" s="59">
        <v>46</v>
      </c>
      <c r="K31" s="56">
        <f aca="true" t="shared" si="3" ref="K31:K39">SUM(D31:J31)</f>
        <v>299</v>
      </c>
      <c r="L31" s="56"/>
    </row>
    <row r="32" spans="1:12" ht="15.75">
      <c r="A32" s="56">
        <v>2</v>
      </c>
      <c r="B32" s="56" t="s">
        <v>54</v>
      </c>
      <c r="C32" s="56" t="s">
        <v>12</v>
      </c>
      <c r="D32" s="56">
        <v>45</v>
      </c>
      <c r="E32" s="56">
        <v>44</v>
      </c>
      <c r="F32" s="56">
        <v>44</v>
      </c>
      <c r="G32" s="56">
        <v>42</v>
      </c>
      <c r="H32" s="56">
        <v>39</v>
      </c>
      <c r="I32" s="56">
        <v>41</v>
      </c>
      <c r="J32" s="56">
        <v>41</v>
      </c>
      <c r="K32" s="56">
        <f t="shared" si="3"/>
        <v>296</v>
      </c>
      <c r="L32" s="56"/>
    </row>
    <row r="33" spans="1:12" ht="15.7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>
        <f t="shared" si="3"/>
        <v>0</v>
      </c>
      <c r="L33" s="56"/>
    </row>
    <row r="34" spans="1:12" ht="15.75">
      <c r="A34" s="56" t="s">
        <v>106</v>
      </c>
      <c r="B34" s="56" t="s">
        <v>77</v>
      </c>
      <c r="C34" s="56" t="s">
        <v>8</v>
      </c>
      <c r="D34" s="56">
        <v>44</v>
      </c>
      <c r="E34" s="56">
        <v>44</v>
      </c>
      <c r="F34" s="56">
        <v>46</v>
      </c>
      <c r="G34" s="56">
        <v>43</v>
      </c>
      <c r="H34" s="56">
        <v>44</v>
      </c>
      <c r="I34" s="56">
        <v>44</v>
      </c>
      <c r="J34" s="56">
        <v>46</v>
      </c>
      <c r="K34" s="56">
        <f t="shared" si="3"/>
        <v>311</v>
      </c>
      <c r="L34" s="56" t="s">
        <v>91</v>
      </c>
    </row>
    <row r="35" spans="1:12" ht="15.75">
      <c r="A35" s="56"/>
      <c r="B35" s="56" t="s">
        <v>67</v>
      </c>
      <c r="C35" s="56" t="s">
        <v>12</v>
      </c>
      <c r="D35" s="56">
        <v>39</v>
      </c>
      <c r="E35" s="56">
        <v>43</v>
      </c>
      <c r="F35" s="56">
        <v>41</v>
      </c>
      <c r="G35" s="56">
        <v>43</v>
      </c>
      <c r="H35" s="56">
        <v>42</v>
      </c>
      <c r="I35" s="56">
        <v>39</v>
      </c>
      <c r="J35" s="56">
        <v>41</v>
      </c>
      <c r="K35" s="56">
        <f t="shared" si="3"/>
        <v>288</v>
      </c>
      <c r="L35" s="56"/>
    </row>
    <row r="36" spans="1:12" ht="15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>
        <f t="shared" si="3"/>
        <v>0</v>
      </c>
      <c r="L36" s="56"/>
    </row>
    <row r="37" spans="1:12" ht="15.75">
      <c r="A37" s="56" t="s">
        <v>107</v>
      </c>
      <c r="B37" s="56" t="s">
        <v>86</v>
      </c>
      <c r="C37" s="56" t="s">
        <v>8</v>
      </c>
      <c r="D37" s="56">
        <v>41</v>
      </c>
      <c r="E37" s="56">
        <v>45</v>
      </c>
      <c r="F37" s="56">
        <v>44</v>
      </c>
      <c r="G37" s="56">
        <v>44</v>
      </c>
      <c r="H37" s="56">
        <v>47</v>
      </c>
      <c r="I37" s="56">
        <v>41</v>
      </c>
      <c r="J37" s="56">
        <v>43</v>
      </c>
      <c r="K37" s="56">
        <f t="shared" si="3"/>
        <v>305</v>
      </c>
      <c r="L37" s="56" t="s">
        <v>91</v>
      </c>
    </row>
    <row r="38" spans="1:12" ht="15.75">
      <c r="A38" s="56"/>
      <c r="B38" s="56" t="s">
        <v>149</v>
      </c>
      <c r="C38" s="56" t="s">
        <v>12</v>
      </c>
      <c r="D38" s="56">
        <v>42</v>
      </c>
      <c r="E38" s="56">
        <v>44</v>
      </c>
      <c r="F38" s="56">
        <v>42</v>
      </c>
      <c r="G38" s="56">
        <v>39</v>
      </c>
      <c r="H38" s="56">
        <v>33</v>
      </c>
      <c r="I38" s="56">
        <v>38</v>
      </c>
      <c r="J38" s="56">
        <v>46</v>
      </c>
      <c r="K38" s="56">
        <f t="shared" si="3"/>
        <v>284</v>
      </c>
      <c r="L38" s="56"/>
    </row>
    <row r="39" spans="1:12" ht="15.75">
      <c r="A39" s="56"/>
      <c r="B39" s="56" t="s">
        <v>16</v>
      </c>
      <c r="C39" s="56" t="s">
        <v>12</v>
      </c>
      <c r="D39" s="56">
        <v>37</v>
      </c>
      <c r="E39" s="56">
        <v>29</v>
      </c>
      <c r="F39" s="56">
        <v>34</v>
      </c>
      <c r="G39" s="56">
        <v>33</v>
      </c>
      <c r="H39" s="56">
        <v>44</v>
      </c>
      <c r="I39" s="56">
        <v>37</v>
      </c>
      <c r="J39" s="56">
        <v>31</v>
      </c>
      <c r="K39" s="56">
        <f t="shared" si="3"/>
        <v>245</v>
      </c>
      <c r="L39" s="56"/>
    </row>
    <row r="40" spans="1:12" ht="15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>
        <f aca="true" t="shared" si="4" ref="K40:K51">SUM(D40:J40)</f>
        <v>0</v>
      </c>
      <c r="L40" s="56"/>
    </row>
    <row r="41" spans="1:12" ht="15.75">
      <c r="A41" s="56" t="s">
        <v>150</v>
      </c>
      <c r="B41" s="56" t="s">
        <v>96</v>
      </c>
      <c r="C41" s="56" t="s">
        <v>8</v>
      </c>
      <c r="D41" s="56">
        <v>38</v>
      </c>
      <c r="E41" s="56">
        <v>40</v>
      </c>
      <c r="F41" s="56">
        <v>42</v>
      </c>
      <c r="G41" s="56">
        <v>39</v>
      </c>
      <c r="H41" s="56">
        <v>42</v>
      </c>
      <c r="I41" s="56">
        <v>42</v>
      </c>
      <c r="J41" s="56">
        <v>39</v>
      </c>
      <c r="K41" s="56">
        <f>SUM(D41:J41)</f>
        <v>282</v>
      </c>
      <c r="L41" s="56"/>
    </row>
    <row r="42" spans="1:12" ht="15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5.75">
      <c r="A43" s="56" t="s">
        <v>108</v>
      </c>
      <c r="B43" s="56" t="s">
        <v>28</v>
      </c>
      <c r="C43" s="56" t="s">
        <v>13</v>
      </c>
      <c r="D43" s="59">
        <v>46</v>
      </c>
      <c r="E43" s="59">
        <v>46</v>
      </c>
      <c r="F43" s="59">
        <v>42</v>
      </c>
      <c r="G43" s="59">
        <v>45</v>
      </c>
      <c r="H43" s="59">
        <v>42</v>
      </c>
      <c r="I43" s="59">
        <v>50</v>
      </c>
      <c r="J43" s="59">
        <v>48</v>
      </c>
      <c r="K43" s="56">
        <f t="shared" si="4"/>
        <v>319</v>
      </c>
      <c r="L43" s="56" t="s">
        <v>91</v>
      </c>
    </row>
    <row r="44" spans="1:12" ht="15.75">
      <c r="A44" s="56">
        <v>2</v>
      </c>
      <c r="B44" s="56" t="s">
        <v>11</v>
      </c>
      <c r="C44" s="56" t="s">
        <v>12</v>
      </c>
      <c r="D44" s="56">
        <v>47</v>
      </c>
      <c r="E44" s="56">
        <v>47</v>
      </c>
      <c r="F44" s="56">
        <v>48</v>
      </c>
      <c r="G44" s="56">
        <v>42</v>
      </c>
      <c r="H44" s="56">
        <v>49</v>
      </c>
      <c r="I44" s="56">
        <v>42</v>
      </c>
      <c r="J44" s="56">
        <v>44</v>
      </c>
      <c r="K44" s="56">
        <f t="shared" si="4"/>
        <v>319</v>
      </c>
      <c r="L44" s="56" t="s">
        <v>91</v>
      </c>
    </row>
    <row r="45" spans="1:12" ht="15.75">
      <c r="A45" s="56">
        <v>3</v>
      </c>
      <c r="B45" s="56" t="s">
        <v>74</v>
      </c>
      <c r="C45" s="56" t="s">
        <v>13</v>
      </c>
      <c r="D45" s="56">
        <v>45</v>
      </c>
      <c r="E45" s="56">
        <v>37</v>
      </c>
      <c r="F45" s="56">
        <v>40</v>
      </c>
      <c r="G45" s="56">
        <v>30</v>
      </c>
      <c r="H45" s="56">
        <v>46</v>
      </c>
      <c r="I45" s="56">
        <v>44</v>
      </c>
      <c r="J45" s="56">
        <v>42</v>
      </c>
      <c r="K45" s="56">
        <f>SUM(D45:J45)</f>
        <v>284</v>
      </c>
      <c r="L45" s="56"/>
    </row>
    <row r="46" spans="1:12" ht="15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15.75">
      <c r="A47" s="56" t="s">
        <v>109</v>
      </c>
      <c r="B47" s="56" t="s">
        <v>86</v>
      </c>
      <c r="C47" s="56" t="s">
        <v>37</v>
      </c>
      <c r="D47" s="56">
        <v>45</v>
      </c>
      <c r="E47" s="56">
        <v>48</v>
      </c>
      <c r="F47" s="56">
        <v>41</v>
      </c>
      <c r="G47" s="56">
        <v>42</v>
      </c>
      <c r="H47" s="56">
        <v>42</v>
      </c>
      <c r="I47" s="56">
        <v>40</v>
      </c>
      <c r="J47" s="56">
        <v>44</v>
      </c>
      <c r="K47" s="56">
        <f>SUM(D47:J47)</f>
        <v>302</v>
      </c>
      <c r="L47" s="56"/>
    </row>
    <row r="48" spans="1:12" ht="15.75">
      <c r="A48" s="56">
        <v>2</v>
      </c>
      <c r="B48" s="56" t="s">
        <v>110</v>
      </c>
      <c r="C48" s="56" t="s">
        <v>12</v>
      </c>
      <c r="D48" s="56">
        <v>46</v>
      </c>
      <c r="E48" s="56">
        <v>42</v>
      </c>
      <c r="F48" s="56">
        <v>45</v>
      </c>
      <c r="G48" s="56">
        <v>36</v>
      </c>
      <c r="H48" s="56">
        <v>40</v>
      </c>
      <c r="I48" s="56">
        <v>43</v>
      </c>
      <c r="J48" s="56">
        <v>43</v>
      </c>
      <c r="K48" s="56">
        <f t="shared" si="4"/>
        <v>295</v>
      </c>
      <c r="L48" s="56"/>
    </row>
    <row r="49" spans="1:12" ht="15.75">
      <c r="A49" s="56">
        <v>3</v>
      </c>
      <c r="B49" s="56" t="s">
        <v>35</v>
      </c>
      <c r="C49" s="56" t="s">
        <v>12</v>
      </c>
      <c r="D49" s="56">
        <v>42</v>
      </c>
      <c r="E49" s="56">
        <v>43</v>
      </c>
      <c r="F49" s="56">
        <v>43</v>
      </c>
      <c r="G49" s="56">
        <v>41</v>
      </c>
      <c r="H49" s="56">
        <v>42</v>
      </c>
      <c r="I49" s="56">
        <v>37</v>
      </c>
      <c r="J49" s="56">
        <v>36</v>
      </c>
      <c r="K49" s="56">
        <f t="shared" si="4"/>
        <v>284</v>
      </c>
      <c r="L49" s="56"/>
    </row>
    <row r="50" spans="1:12" ht="15.7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>
        <f t="shared" si="4"/>
        <v>0</v>
      </c>
      <c r="L50" s="56"/>
    </row>
    <row r="51" spans="1:12" ht="15.75">
      <c r="A51" s="56" t="s">
        <v>111</v>
      </c>
      <c r="B51" s="56" t="s">
        <v>112</v>
      </c>
      <c r="C51" s="56"/>
      <c r="D51" s="56">
        <v>35</v>
      </c>
      <c r="E51" s="56">
        <v>45</v>
      </c>
      <c r="F51" s="56">
        <v>46</v>
      </c>
      <c r="G51" s="56">
        <v>41</v>
      </c>
      <c r="H51" s="56">
        <v>43</v>
      </c>
      <c r="I51" s="56">
        <v>45</v>
      </c>
      <c r="J51" s="56">
        <v>46</v>
      </c>
      <c r="K51" s="56">
        <f t="shared" si="4"/>
        <v>301</v>
      </c>
      <c r="L51" s="56"/>
    </row>
    <row r="52" spans="1:12" ht="15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2" ht="15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2" ht="15.75">
      <c r="A54" s="56" t="s">
        <v>69</v>
      </c>
      <c r="B54" s="56" t="s">
        <v>12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12" ht="15.75">
      <c r="A55" s="56"/>
      <c r="B55" s="56" t="s">
        <v>78</v>
      </c>
      <c r="C55" s="56">
        <v>313</v>
      </c>
      <c r="D55" s="56"/>
      <c r="E55" s="56"/>
      <c r="F55" s="56"/>
      <c r="G55" s="56"/>
      <c r="H55" s="56"/>
      <c r="I55" s="56"/>
      <c r="J55" s="56"/>
      <c r="K55" s="56"/>
      <c r="L55" s="56"/>
    </row>
    <row r="56" spans="1:12" ht="15.75">
      <c r="A56" s="56"/>
      <c r="B56" s="56" t="s">
        <v>52</v>
      </c>
      <c r="C56" s="56">
        <v>328</v>
      </c>
      <c r="D56" s="56"/>
      <c r="E56" s="56"/>
      <c r="F56" s="56"/>
      <c r="G56" s="56"/>
      <c r="H56" s="56"/>
      <c r="I56" s="56"/>
      <c r="J56" s="56"/>
      <c r="K56" s="56"/>
      <c r="L56" s="56"/>
    </row>
    <row r="57" spans="1:12" ht="15.75">
      <c r="A57" s="56"/>
      <c r="B57" s="56" t="s">
        <v>11</v>
      </c>
      <c r="C57" s="56">
        <v>333</v>
      </c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15.75">
      <c r="A58" s="56"/>
      <c r="B58" s="56"/>
      <c r="C58" s="56">
        <f>SUM(C55:C57)</f>
        <v>974</v>
      </c>
      <c r="D58" s="56"/>
      <c r="E58" s="56"/>
      <c r="F58" s="56"/>
      <c r="G58" s="56"/>
      <c r="H58" s="56"/>
      <c r="I58" s="56"/>
      <c r="J58" s="56"/>
      <c r="K58" s="56"/>
      <c r="L58" s="56"/>
    </row>
    <row r="59" spans="1:12" ht="15.75">
      <c r="A59" s="56"/>
      <c r="B59" s="56" t="s">
        <v>37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1:12" ht="15.75">
      <c r="A60" s="56"/>
      <c r="B60" s="56" t="s">
        <v>96</v>
      </c>
      <c r="C60" s="56">
        <v>309</v>
      </c>
      <c r="D60" s="56"/>
      <c r="E60" s="56"/>
      <c r="F60" s="56"/>
      <c r="G60" s="56"/>
      <c r="H60" s="56"/>
      <c r="I60" s="56"/>
      <c r="J60" s="56"/>
      <c r="K60" s="56"/>
      <c r="L60" s="56"/>
    </row>
    <row r="61" spans="1:12" ht="15.75">
      <c r="A61" s="56"/>
      <c r="B61" s="56" t="s">
        <v>77</v>
      </c>
      <c r="C61" s="56">
        <v>308</v>
      </c>
      <c r="D61" s="56"/>
      <c r="E61" s="56"/>
      <c r="F61" s="56"/>
      <c r="G61" s="56"/>
      <c r="H61" s="56"/>
      <c r="I61" s="56"/>
      <c r="J61" s="56"/>
      <c r="K61" s="56"/>
      <c r="L61" s="56"/>
    </row>
    <row r="62" spans="1:12" ht="15.75">
      <c r="A62" s="56"/>
      <c r="B62" s="56" t="s">
        <v>98</v>
      </c>
      <c r="C62" s="56">
        <v>306</v>
      </c>
      <c r="D62" s="56"/>
      <c r="E62" s="56"/>
      <c r="F62" s="56"/>
      <c r="G62" s="56"/>
      <c r="H62" s="56"/>
      <c r="I62" s="56"/>
      <c r="J62" s="56"/>
      <c r="K62" s="56"/>
      <c r="L62" s="56"/>
    </row>
    <row r="63" spans="1:12" ht="15.75">
      <c r="A63" s="56"/>
      <c r="B63" s="56"/>
      <c r="C63" s="56">
        <f>SUM(C60:C62)</f>
        <v>923</v>
      </c>
      <c r="D63" s="56"/>
      <c r="E63" s="56"/>
      <c r="F63" s="56"/>
      <c r="G63" s="56"/>
      <c r="H63" s="56"/>
      <c r="I63" s="56"/>
      <c r="J63" s="56"/>
      <c r="K63" s="56"/>
      <c r="L63" s="56"/>
    </row>
    <row r="64" spans="1:12" ht="15.75">
      <c r="A64" s="56"/>
      <c r="B64" s="56" t="s">
        <v>7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</row>
    <row r="65" spans="1:12" ht="15.75">
      <c r="A65" s="56"/>
      <c r="B65" s="56" t="s">
        <v>6</v>
      </c>
      <c r="C65" s="56">
        <v>330</v>
      </c>
      <c r="D65" s="56"/>
      <c r="E65" s="56"/>
      <c r="F65" s="56"/>
      <c r="G65" s="56"/>
      <c r="H65" s="56"/>
      <c r="I65" s="56"/>
      <c r="J65" s="56"/>
      <c r="K65" s="56"/>
      <c r="L65" s="56"/>
    </row>
    <row r="66" spans="1:12" ht="15.75">
      <c r="A66" s="56"/>
      <c r="B66" s="56" t="s">
        <v>41</v>
      </c>
      <c r="C66" s="56">
        <v>288</v>
      </c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5.75">
      <c r="A67" s="56"/>
      <c r="B67" s="56" t="s">
        <v>84</v>
      </c>
      <c r="C67" s="56">
        <v>287</v>
      </c>
      <c r="D67" s="56"/>
      <c r="E67" s="56"/>
      <c r="F67" s="56"/>
      <c r="G67" s="56"/>
      <c r="H67" s="56"/>
      <c r="I67" s="56"/>
      <c r="J67" s="56"/>
      <c r="K67" s="56"/>
      <c r="L67" s="56"/>
    </row>
    <row r="68" spans="1:12" ht="15.75">
      <c r="A68" s="56"/>
      <c r="B68" s="56"/>
      <c r="C68" s="56">
        <f>SUM(C65:C67)</f>
        <v>905</v>
      </c>
      <c r="D68" s="56"/>
      <c r="E68" s="56"/>
      <c r="F68" s="56"/>
      <c r="G68" s="56"/>
      <c r="H68" s="56"/>
      <c r="I68" s="56"/>
      <c r="J68" s="56"/>
      <c r="K68" s="56"/>
      <c r="L68" s="56"/>
    </row>
    <row r="69" spans="1:12" ht="15.75">
      <c r="A69" s="56"/>
      <c r="B69" s="56" t="s">
        <v>40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0" spans="1:12" ht="15.75">
      <c r="A70" s="56"/>
      <c r="B70" s="56" t="s">
        <v>49</v>
      </c>
      <c r="C70" s="56">
        <v>306</v>
      </c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5.75">
      <c r="A71" s="56"/>
      <c r="B71" s="56" t="s">
        <v>135</v>
      </c>
      <c r="C71" s="56">
        <v>234</v>
      </c>
      <c r="D71" s="56"/>
      <c r="E71" s="56"/>
      <c r="F71" s="56"/>
      <c r="G71" s="56"/>
      <c r="H71" s="56"/>
      <c r="I71" s="56"/>
      <c r="J71" s="56"/>
      <c r="K71" s="56"/>
      <c r="L71" s="56"/>
    </row>
    <row r="72" spans="1:12" ht="13.5" customHeight="1">
      <c r="A72" s="56"/>
      <c r="B72" s="56" t="s">
        <v>147</v>
      </c>
      <c r="C72" s="56">
        <v>161</v>
      </c>
      <c r="D72" s="56"/>
      <c r="E72" s="56"/>
      <c r="F72" s="56"/>
      <c r="G72" s="56"/>
      <c r="H72" s="56"/>
      <c r="I72" s="56"/>
      <c r="J72" s="56"/>
      <c r="K72" s="56"/>
      <c r="L72" s="56"/>
    </row>
    <row r="73" spans="1:12" ht="15.75">
      <c r="A73" s="56"/>
      <c r="B73" s="56"/>
      <c r="C73" s="56">
        <f>SUM(C70:C72)</f>
        <v>701</v>
      </c>
      <c r="D73" s="56"/>
      <c r="E73" s="56"/>
      <c r="F73" s="56"/>
      <c r="G73" s="56"/>
      <c r="H73" s="56"/>
      <c r="I73" s="56"/>
      <c r="J73" s="56"/>
      <c r="K73" s="56"/>
      <c r="L73" s="56"/>
    </row>
    <row r="74" spans="1:12" ht="15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1:12" ht="15.75">
      <c r="A75" s="56" t="s">
        <v>114</v>
      </c>
      <c r="B75" s="56" t="s">
        <v>12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</row>
    <row r="76" spans="1:12" ht="15.75">
      <c r="A76" s="56"/>
      <c r="B76" s="56" t="s">
        <v>57</v>
      </c>
      <c r="C76" s="56">
        <v>322</v>
      </c>
      <c r="D76" s="56"/>
      <c r="E76" s="56"/>
      <c r="F76" s="56"/>
      <c r="G76" s="56"/>
      <c r="H76" s="56"/>
      <c r="I76" s="56"/>
      <c r="J76" s="56"/>
      <c r="K76" s="56"/>
      <c r="L76" s="56"/>
    </row>
    <row r="77" spans="1:12" ht="15.75">
      <c r="A77" s="56"/>
      <c r="B77" s="56" t="s">
        <v>54</v>
      </c>
      <c r="C77" s="56">
        <v>296</v>
      </c>
      <c r="D77" s="56"/>
      <c r="E77" s="56"/>
      <c r="F77" s="56"/>
      <c r="G77" s="56"/>
      <c r="H77" s="56"/>
      <c r="I77" s="56"/>
      <c r="J77" s="56"/>
      <c r="K77" s="56"/>
      <c r="L77" s="56"/>
    </row>
    <row r="78" spans="1:12" ht="15.75">
      <c r="A78" s="56"/>
      <c r="B78" s="56"/>
      <c r="C78" s="56">
        <f>SUM(C76:C77)</f>
        <v>618</v>
      </c>
      <c r="D78" s="56"/>
      <c r="E78" s="56"/>
      <c r="F78" s="56"/>
      <c r="G78" s="56"/>
      <c r="H78" s="56"/>
      <c r="I78" s="56"/>
      <c r="J78" s="56"/>
      <c r="K78" s="56"/>
      <c r="L78" s="56"/>
    </row>
    <row r="79" spans="1:12" ht="15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0" spans="1:12" ht="15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1:12" ht="15.75">
      <c r="A81" s="56" t="s">
        <v>115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</row>
    <row r="82" spans="1:12" ht="15.75">
      <c r="A82" s="56"/>
      <c r="B82" s="56" t="s">
        <v>8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</row>
    <row r="83" spans="1:12" ht="15.75">
      <c r="A83" s="56"/>
      <c r="B83" s="56" t="s">
        <v>77</v>
      </c>
      <c r="C83" s="56">
        <v>311</v>
      </c>
      <c r="D83" s="56"/>
      <c r="E83" s="56"/>
      <c r="F83" s="56"/>
      <c r="G83" s="56"/>
      <c r="H83" s="56"/>
      <c r="I83" s="56"/>
      <c r="J83" s="56"/>
      <c r="K83" s="56"/>
      <c r="L83" s="56"/>
    </row>
    <row r="84" spans="1:12" ht="15.75">
      <c r="A84" s="56"/>
      <c r="B84" s="56" t="s">
        <v>86</v>
      </c>
      <c r="C84" s="56">
        <v>305</v>
      </c>
      <c r="D84" s="56"/>
      <c r="E84" s="56"/>
      <c r="F84" s="56"/>
      <c r="G84" s="56"/>
      <c r="H84" s="56"/>
      <c r="I84" s="56"/>
      <c r="J84" s="56"/>
      <c r="K84" s="56"/>
      <c r="L84" s="56"/>
    </row>
    <row r="85" spans="1:12" ht="15.75">
      <c r="A85" s="56"/>
      <c r="B85" s="56"/>
      <c r="C85" s="56">
        <f>SUM(C83:C84)</f>
        <v>616</v>
      </c>
      <c r="D85" s="56"/>
      <c r="E85" s="56"/>
      <c r="F85" s="56"/>
      <c r="G85" s="56"/>
      <c r="H85" s="56"/>
      <c r="I85" s="56"/>
      <c r="J85" s="56"/>
      <c r="K85" s="56"/>
      <c r="L85" s="56"/>
    </row>
    <row r="86" spans="1:12" ht="15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</row>
    <row r="87" spans="1:12" ht="15.75">
      <c r="A87" s="56"/>
      <c r="B87" s="56" t="s">
        <v>12</v>
      </c>
      <c r="C87" s="56"/>
      <c r="D87" s="56"/>
      <c r="E87" s="56"/>
      <c r="F87" s="56"/>
      <c r="G87" s="56"/>
      <c r="H87" s="56"/>
      <c r="I87" s="56"/>
      <c r="J87" s="56"/>
      <c r="K87" s="56"/>
      <c r="L87" s="56"/>
    </row>
    <row r="88" spans="1:12" ht="15.75">
      <c r="A88" s="56"/>
      <c r="B88" s="56" t="s">
        <v>11</v>
      </c>
      <c r="C88" s="56">
        <v>319</v>
      </c>
      <c r="D88" s="56"/>
      <c r="E88" s="56"/>
      <c r="F88" s="56"/>
      <c r="G88" s="56"/>
      <c r="H88" s="56"/>
      <c r="I88" s="56"/>
      <c r="J88" s="56"/>
      <c r="K88" s="56"/>
      <c r="L88" s="56"/>
    </row>
    <row r="89" spans="1:12" ht="15.75">
      <c r="A89" s="56"/>
      <c r="B89" s="56" t="s">
        <v>72</v>
      </c>
      <c r="C89" s="56">
        <v>295</v>
      </c>
      <c r="D89" s="56"/>
      <c r="E89" s="56"/>
      <c r="F89" s="56"/>
      <c r="G89" s="56"/>
      <c r="H89" s="56"/>
      <c r="I89" s="56"/>
      <c r="J89" s="56"/>
      <c r="K89" s="56"/>
      <c r="L89" s="56"/>
    </row>
    <row r="90" spans="1:12" ht="15.75">
      <c r="A90" s="56"/>
      <c r="B90" s="56"/>
      <c r="C90" s="56">
        <f>SUM(C88:C89)</f>
        <v>614</v>
      </c>
      <c r="D90" s="56"/>
      <c r="E90" s="56"/>
      <c r="F90" s="56"/>
      <c r="G90" s="56"/>
      <c r="H90" s="56"/>
      <c r="I90" s="56"/>
      <c r="J90" s="56"/>
      <c r="K90" s="56"/>
      <c r="L90" s="56"/>
    </row>
    <row r="91" spans="1:12" ht="15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2" spans="1:12" ht="15.75">
      <c r="A92" s="56"/>
      <c r="B92" s="56" t="s">
        <v>13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spans="1:12" ht="15.75">
      <c r="A93" s="56"/>
      <c r="B93" s="56" t="s">
        <v>28</v>
      </c>
      <c r="C93" s="56">
        <v>319</v>
      </c>
      <c r="D93" s="56"/>
      <c r="E93" s="56"/>
      <c r="F93" s="56"/>
      <c r="G93" s="56"/>
      <c r="H93" s="56"/>
      <c r="I93" s="56"/>
      <c r="J93" s="56"/>
      <c r="K93" s="56"/>
      <c r="L93" s="56"/>
    </row>
    <row r="94" spans="1:12" ht="15.75">
      <c r="A94" s="56"/>
      <c r="B94" s="56" t="s">
        <v>74</v>
      </c>
      <c r="C94" s="56">
        <v>284</v>
      </c>
      <c r="D94" s="56"/>
      <c r="E94" s="56"/>
      <c r="F94" s="56"/>
      <c r="G94" s="56"/>
      <c r="H94" s="56"/>
      <c r="I94" s="56"/>
      <c r="J94" s="56"/>
      <c r="K94" s="56"/>
      <c r="L94" s="56"/>
    </row>
    <row r="95" spans="1:12" ht="15.75">
      <c r="A95" s="56"/>
      <c r="B95" s="56"/>
      <c r="C95" s="56">
        <f>SUM(C93:C94)</f>
        <v>603</v>
      </c>
      <c r="D95" s="56"/>
      <c r="E95" s="56"/>
      <c r="F95" s="56"/>
      <c r="G95" s="56"/>
      <c r="H95" s="56"/>
      <c r="I95" s="56"/>
      <c r="J95" s="56"/>
      <c r="K95" s="56"/>
      <c r="L95" s="56"/>
    </row>
    <row r="96" spans="1:12" ht="15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</row>
    <row r="97" spans="1:12" ht="15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</row>
    <row r="98" spans="1:12" ht="15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</row>
    <row r="99" spans="1:12" ht="15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</row>
    <row r="100" spans="1:12" ht="15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</row>
    <row r="101" spans="1:12" ht="15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1:12" ht="15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1:12" ht="15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</row>
    <row r="105" spans="1:12" ht="15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06" spans="1:12" ht="15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</row>
    <row r="107" spans="1:12" ht="15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1:12" ht="15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1:12" ht="15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1:12" ht="15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</row>
    <row r="111" spans="1:12" ht="15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</row>
    <row r="112" spans="1:12" ht="15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</row>
    <row r="113" spans="1:12" ht="15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1:12" ht="15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</row>
    <row r="115" spans="1:12" ht="15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</row>
    <row r="116" spans="1:12" ht="15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</row>
    <row r="117" spans="1:12" ht="15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</row>
    <row r="118" spans="1:12" ht="15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19" spans="1:12" ht="15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</row>
    <row r="120" spans="1:12" ht="15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</row>
    <row r="121" spans="1:12" ht="15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</row>
    <row r="122" spans="1:12" ht="15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</row>
    <row r="123" spans="1:12" ht="15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</row>
    <row r="124" spans="1:12" ht="15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</row>
    <row r="125" spans="1:12" ht="15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1:12" ht="15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</row>
    <row r="127" spans="1:12" ht="15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</row>
    <row r="128" spans="1:12" ht="15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</row>
    <row r="129" spans="1:12" ht="15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</row>
    <row r="130" spans="1:12" ht="15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</row>
    <row r="131" spans="1:12" ht="15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</row>
    <row r="132" spans="1:12" ht="15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</row>
    <row r="133" spans="1:12" ht="15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</row>
    <row r="134" spans="1:12" ht="15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</row>
    <row r="135" spans="1:12" ht="15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</row>
    <row r="136" spans="1:12" ht="15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</row>
    <row r="137" spans="1:12" ht="15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spans="1:12" ht="15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</row>
    <row r="139" spans="1:12" ht="15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</row>
    <row r="140" spans="1:12" ht="15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</row>
    <row r="141" spans="1:12" ht="15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</row>
    <row r="142" spans="1:12" ht="15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</row>
    <row r="143" spans="1:12" ht="15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</row>
    <row r="144" spans="1:12" ht="15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</row>
    <row r="145" spans="1:12" ht="15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</row>
    <row r="146" spans="1:12" ht="15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</row>
    <row r="147" spans="1:12" ht="15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</row>
    <row r="148" spans="1:12" ht="15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</row>
    <row r="149" spans="1:12" ht="15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</row>
    <row r="150" spans="1:12" ht="15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</row>
    <row r="151" spans="1:12" ht="15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</row>
    <row r="152" spans="1:12" ht="15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</row>
    <row r="153" spans="1:12" ht="15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</row>
    <row r="154" spans="1:12" ht="15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</row>
    <row r="155" spans="1:12" ht="15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</row>
    <row r="156" spans="1:12" ht="15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</row>
    <row r="157" spans="1:12" ht="15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</row>
    <row r="158" spans="1:12" ht="15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</row>
    <row r="159" spans="1:12" ht="15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</row>
    <row r="160" spans="1:12" ht="15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</row>
    <row r="161" spans="1:12" ht="15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</row>
    <row r="162" spans="1:12" ht="15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</row>
    <row r="163" spans="1:12" ht="15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spans="1:12" ht="15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  <row r="165" spans="1:12" ht="15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</row>
    <row r="166" spans="1:12" ht="15.7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</row>
    <row r="167" spans="1:12" ht="15.7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</row>
    <row r="168" spans="1:12" ht="15.7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</row>
    <row r="169" spans="1:12" ht="15.7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</row>
    <row r="170" spans="1:12" ht="15.7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</row>
    <row r="171" spans="1:12" ht="15.7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</row>
    <row r="172" spans="1:12" ht="15.7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</row>
    <row r="173" spans="1:12" ht="15.7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</row>
    <row r="174" spans="1:12" ht="15.7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</row>
    <row r="175" spans="1:12" ht="15.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</row>
    <row r="176" spans="1:12" ht="15.7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</row>
    <row r="177" spans="1:12" ht="15.7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</row>
    <row r="178" spans="1:12" ht="15.7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</row>
    <row r="179" spans="1:12" ht="15.7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</row>
    <row r="180" spans="1:12" ht="15.7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</row>
    <row r="181" spans="1:12" ht="15.7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</row>
    <row r="182" spans="1:12" ht="15.7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</row>
    <row r="183" spans="1:12" ht="15.7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</row>
    <row r="184" spans="1:12" ht="15.7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</row>
    <row r="185" spans="1:12" ht="15.7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</row>
    <row r="186" spans="1:12" ht="15.7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</row>
    <row r="187" spans="1:12" ht="15.7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</row>
    <row r="188" spans="1:12" ht="15.7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</row>
    <row r="189" spans="1:12" ht="15.7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</row>
    <row r="190" spans="1:12" ht="15.7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</row>
    <row r="191" spans="1:12" ht="15.7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</row>
    <row r="192" spans="1:12" ht="15.7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</row>
    <row r="193" spans="1:12" ht="15.7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</row>
  </sheetData>
  <sheetProtection/>
  <mergeCells count="1">
    <mergeCell ref="A1:L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5"/>
  <sheetViews>
    <sheetView tabSelected="1" zoomScalePageLayoutView="0" workbookViewId="0" topLeftCell="A41">
      <selection activeCell="C52" sqref="C52"/>
    </sheetView>
  </sheetViews>
  <sheetFormatPr defaultColWidth="9.140625" defaultRowHeight="12.75"/>
  <cols>
    <col min="1" max="1" width="8.7109375" style="0" customWidth="1"/>
    <col min="2" max="2" width="22.8515625" style="0" customWidth="1"/>
    <col min="3" max="3" width="16.00390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5.75">
      <c r="A3" s="56"/>
      <c r="B3" s="56" t="s">
        <v>152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2" ht="15.75">
      <c r="A4" s="56" t="s">
        <v>89</v>
      </c>
      <c r="B4" s="56" t="s">
        <v>6</v>
      </c>
      <c r="C4" s="56" t="s">
        <v>7</v>
      </c>
      <c r="D4" s="56">
        <v>47</v>
      </c>
      <c r="E4" s="56">
        <v>49</v>
      </c>
      <c r="F4" s="56">
        <v>46</v>
      </c>
      <c r="G4" s="56">
        <v>47</v>
      </c>
      <c r="H4" s="56">
        <v>47</v>
      </c>
      <c r="I4" s="56">
        <v>48</v>
      </c>
      <c r="J4" s="56">
        <v>48</v>
      </c>
      <c r="K4" s="56">
        <f>SUM(D4:J4)</f>
        <v>332</v>
      </c>
      <c r="L4" s="57" t="s">
        <v>90</v>
      </c>
    </row>
    <row r="5" spans="1:12" ht="15.75">
      <c r="A5" s="56">
        <v>2</v>
      </c>
      <c r="B5" s="56" t="s">
        <v>82</v>
      </c>
      <c r="C5" s="56" t="s">
        <v>7</v>
      </c>
      <c r="D5" s="56">
        <v>46</v>
      </c>
      <c r="E5" s="56">
        <v>48</v>
      </c>
      <c r="F5" s="56">
        <v>48</v>
      </c>
      <c r="G5" s="56">
        <v>47</v>
      </c>
      <c r="H5" s="56">
        <v>46</v>
      </c>
      <c r="I5" s="56">
        <v>46</v>
      </c>
      <c r="J5" s="56">
        <v>49</v>
      </c>
      <c r="K5" s="56">
        <f>SUM(D5:J5)</f>
        <v>330</v>
      </c>
      <c r="L5" s="57" t="s">
        <v>90</v>
      </c>
    </row>
    <row r="6" spans="1:12" ht="15.75">
      <c r="A6" s="56">
        <v>3</v>
      </c>
      <c r="B6" s="56" t="s">
        <v>11</v>
      </c>
      <c r="C6" s="56" t="s">
        <v>12</v>
      </c>
      <c r="D6" s="56">
        <v>46</v>
      </c>
      <c r="E6" s="56">
        <v>46</v>
      </c>
      <c r="F6" s="56">
        <v>47</v>
      </c>
      <c r="G6" s="56">
        <v>47</v>
      </c>
      <c r="H6" s="56">
        <v>49</v>
      </c>
      <c r="I6" s="56">
        <v>49</v>
      </c>
      <c r="J6" s="56">
        <v>45</v>
      </c>
      <c r="K6" s="56">
        <f aca="true" t="shared" si="0" ref="K6:K11">SUM(D6:J6)</f>
        <v>329</v>
      </c>
      <c r="L6" s="57" t="s">
        <v>91</v>
      </c>
    </row>
    <row r="7" spans="1:13" ht="15.75">
      <c r="A7" s="56">
        <v>4</v>
      </c>
      <c r="B7" s="56" t="s">
        <v>52</v>
      </c>
      <c r="C7" s="56" t="s">
        <v>12</v>
      </c>
      <c r="D7" s="56">
        <v>45</v>
      </c>
      <c r="E7" s="56">
        <v>47</v>
      </c>
      <c r="F7" s="56">
        <v>47</v>
      </c>
      <c r="G7" s="56">
        <v>44</v>
      </c>
      <c r="H7" s="56">
        <v>46</v>
      </c>
      <c r="I7" s="56">
        <v>48</v>
      </c>
      <c r="J7" s="56">
        <v>48</v>
      </c>
      <c r="K7" s="56">
        <f>SUM(D7:J7)</f>
        <v>325</v>
      </c>
      <c r="L7" s="56" t="s">
        <v>91</v>
      </c>
      <c r="M7" s="56"/>
    </row>
    <row r="8" spans="1:12" ht="15.75">
      <c r="A8" s="56">
        <v>5</v>
      </c>
      <c r="B8" s="56" t="s">
        <v>67</v>
      </c>
      <c r="C8" s="56" t="s">
        <v>12</v>
      </c>
      <c r="D8" s="56">
        <v>45</v>
      </c>
      <c r="E8" s="56">
        <v>45</v>
      </c>
      <c r="F8" s="56">
        <v>45</v>
      </c>
      <c r="G8" s="56">
        <v>45</v>
      </c>
      <c r="H8" s="56">
        <v>44</v>
      </c>
      <c r="I8" s="56">
        <v>47</v>
      </c>
      <c r="J8" s="56">
        <v>40</v>
      </c>
      <c r="K8" s="56">
        <f>SUM(D8:J8)</f>
        <v>311</v>
      </c>
      <c r="L8"/>
    </row>
    <row r="9" spans="1:12" ht="15.75">
      <c r="A9" s="56">
        <v>6</v>
      </c>
      <c r="B9" s="56" t="s">
        <v>49</v>
      </c>
      <c r="C9" s="56" t="s">
        <v>40</v>
      </c>
      <c r="D9" s="59">
        <v>41</v>
      </c>
      <c r="E9" s="59">
        <v>42</v>
      </c>
      <c r="F9" s="59">
        <v>45</v>
      </c>
      <c r="G9" s="59">
        <v>45</v>
      </c>
      <c r="H9" s="59">
        <v>44</v>
      </c>
      <c r="I9" s="59">
        <v>45</v>
      </c>
      <c r="J9" s="59">
        <v>46</v>
      </c>
      <c r="K9" s="56">
        <f t="shared" si="0"/>
        <v>308</v>
      </c>
      <c r="L9"/>
    </row>
    <row r="10" spans="1:12" ht="15.75">
      <c r="A10" s="56">
        <v>7</v>
      </c>
      <c r="B10" s="56" t="s">
        <v>77</v>
      </c>
      <c r="C10" s="56" t="s">
        <v>8</v>
      </c>
      <c r="D10" s="59">
        <v>38</v>
      </c>
      <c r="E10" s="59">
        <v>45</v>
      </c>
      <c r="F10" s="59">
        <v>44</v>
      </c>
      <c r="G10" s="59">
        <v>38</v>
      </c>
      <c r="H10" s="59">
        <v>45</v>
      </c>
      <c r="I10" s="59">
        <v>46</v>
      </c>
      <c r="J10" s="59">
        <v>43</v>
      </c>
      <c r="K10" s="56">
        <f t="shared" si="0"/>
        <v>299</v>
      </c>
      <c r="L10"/>
    </row>
    <row r="11" spans="1:12" ht="15.7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>
        <f t="shared" si="0"/>
        <v>0</v>
      </c>
      <c r="L11"/>
    </row>
    <row r="12" spans="1:12" ht="15.75">
      <c r="A12" s="56" t="s">
        <v>92</v>
      </c>
      <c r="B12" s="56" t="s">
        <v>153</v>
      </c>
      <c r="C12" s="56" t="s">
        <v>7</v>
      </c>
      <c r="D12" s="56">
        <v>46</v>
      </c>
      <c r="E12" s="56">
        <v>46</v>
      </c>
      <c r="F12" s="56">
        <v>40</v>
      </c>
      <c r="G12" s="56">
        <v>43</v>
      </c>
      <c r="H12" s="56">
        <v>43</v>
      </c>
      <c r="I12" s="56">
        <v>44</v>
      </c>
      <c r="J12" s="56">
        <v>43</v>
      </c>
      <c r="K12" s="56">
        <f>SUM(D12:J12)</f>
        <v>305</v>
      </c>
      <c r="L12"/>
    </row>
    <row r="13" spans="1:12" ht="15.75">
      <c r="A13" s="56">
        <v>2</v>
      </c>
      <c r="B13" s="56" t="s">
        <v>41</v>
      </c>
      <c r="C13" s="56" t="s">
        <v>7</v>
      </c>
      <c r="D13" s="56">
        <v>38</v>
      </c>
      <c r="E13" s="56">
        <v>46</v>
      </c>
      <c r="F13" s="56">
        <v>38</v>
      </c>
      <c r="G13" s="56">
        <v>44</v>
      </c>
      <c r="H13" s="56">
        <v>44</v>
      </c>
      <c r="I13" s="56">
        <v>38</v>
      </c>
      <c r="J13" s="56">
        <v>41</v>
      </c>
      <c r="K13" s="56">
        <f>SUM(D13:J13)</f>
        <v>289</v>
      </c>
      <c r="L13"/>
    </row>
    <row r="14" spans="1:12" ht="15.75">
      <c r="A14" s="56">
        <v>3</v>
      </c>
      <c r="B14" s="56" t="s">
        <v>14</v>
      </c>
      <c r="C14" s="56" t="s">
        <v>12</v>
      </c>
      <c r="D14" s="59">
        <v>40</v>
      </c>
      <c r="E14" s="59">
        <v>38</v>
      </c>
      <c r="F14" s="59">
        <v>38</v>
      </c>
      <c r="G14" s="59">
        <v>44</v>
      </c>
      <c r="H14" s="59">
        <v>39</v>
      </c>
      <c r="I14" s="59">
        <v>43</v>
      </c>
      <c r="J14" s="59">
        <v>46</v>
      </c>
      <c r="K14" s="56">
        <f>SUM(D14:J14)</f>
        <v>288</v>
      </c>
      <c r="L14"/>
    </row>
    <row r="15" spans="1:12" ht="15.75">
      <c r="A15" s="56">
        <v>4</v>
      </c>
      <c r="B15" s="56" t="s">
        <v>46</v>
      </c>
      <c r="C15" s="56" t="s">
        <v>12</v>
      </c>
      <c r="D15" s="56">
        <v>35</v>
      </c>
      <c r="E15" s="56">
        <v>44</v>
      </c>
      <c r="F15" s="56">
        <v>32</v>
      </c>
      <c r="G15" s="56">
        <v>40</v>
      </c>
      <c r="H15" s="56">
        <v>43</v>
      </c>
      <c r="I15" s="56">
        <v>38</v>
      </c>
      <c r="J15" s="56">
        <v>44</v>
      </c>
      <c r="K15" s="56">
        <f>SUM(D15:J15)</f>
        <v>276</v>
      </c>
      <c r="L15"/>
    </row>
    <row r="16" spans="1:12" ht="15.75">
      <c r="A16" s="56">
        <v>5</v>
      </c>
      <c r="B16" s="56" t="s">
        <v>47</v>
      </c>
      <c r="C16" s="56" t="s">
        <v>12</v>
      </c>
      <c r="D16" s="56">
        <v>41</v>
      </c>
      <c r="E16" s="56">
        <v>45</v>
      </c>
      <c r="F16" s="56">
        <v>42</v>
      </c>
      <c r="G16" s="56">
        <v>40</v>
      </c>
      <c r="H16" s="56">
        <v>41</v>
      </c>
      <c r="I16" s="56">
        <v>35</v>
      </c>
      <c r="J16" s="56">
        <v>36</v>
      </c>
      <c r="K16" s="56">
        <f>SUM(D16:J16)</f>
        <v>280</v>
      </c>
      <c r="L16"/>
    </row>
    <row r="17" spans="1:12" ht="15.75">
      <c r="A17" s="56"/>
      <c r="B17" s="56"/>
      <c r="C17" s="56"/>
      <c r="D17" s="48"/>
      <c r="E17" s="48"/>
      <c r="F17" s="48"/>
      <c r="G17" s="48"/>
      <c r="H17" s="48"/>
      <c r="I17" s="48"/>
      <c r="J17" s="48"/>
      <c r="K17" s="56"/>
      <c r="L17"/>
    </row>
    <row r="18" spans="1:13" ht="15.75">
      <c r="A18" s="56" t="s">
        <v>94</v>
      </c>
      <c r="B18" s="56" t="s">
        <v>95</v>
      </c>
      <c r="C18" s="56"/>
      <c r="D18" s="56">
        <v>48</v>
      </c>
      <c r="E18" s="56">
        <v>45</v>
      </c>
      <c r="F18" s="56">
        <v>46</v>
      </c>
      <c r="G18" s="56">
        <v>45</v>
      </c>
      <c r="H18" s="56">
        <v>42</v>
      </c>
      <c r="I18" s="56">
        <v>46</v>
      </c>
      <c r="J18" s="56">
        <v>47</v>
      </c>
      <c r="K18" s="56">
        <f aca="true" t="shared" si="1" ref="K18:K34">SUM(D18:J18)</f>
        <v>319</v>
      </c>
      <c r="L18" s="56" t="s">
        <v>91</v>
      </c>
      <c r="M18" s="56"/>
    </row>
    <row r="19" spans="1:13" ht="15.75">
      <c r="A19" s="56">
        <v>2</v>
      </c>
      <c r="B19" s="56" t="s">
        <v>96</v>
      </c>
      <c r="C19" s="56" t="s">
        <v>8</v>
      </c>
      <c r="D19" s="59">
        <v>45</v>
      </c>
      <c r="E19" s="59">
        <v>43</v>
      </c>
      <c r="F19" s="59">
        <v>46</v>
      </c>
      <c r="G19" s="59">
        <v>45</v>
      </c>
      <c r="H19" s="59">
        <v>45</v>
      </c>
      <c r="I19" s="59">
        <v>44</v>
      </c>
      <c r="J19" s="59">
        <v>43</v>
      </c>
      <c r="K19" s="56">
        <f t="shared" si="1"/>
        <v>311</v>
      </c>
      <c r="L19" s="56"/>
      <c r="M19" s="56"/>
    </row>
    <row r="20" spans="1:13" ht="15.75">
      <c r="A20" s="56">
        <v>3</v>
      </c>
      <c r="B20" s="56" t="s">
        <v>154</v>
      </c>
      <c r="C20" s="56" t="s">
        <v>8</v>
      </c>
      <c r="D20" s="59">
        <v>43</v>
      </c>
      <c r="E20" s="59">
        <v>43</v>
      </c>
      <c r="F20" s="59">
        <v>40</v>
      </c>
      <c r="G20" s="59">
        <v>44</v>
      </c>
      <c r="H20" s="59">
        <v>43</v>
      </c>
      <c r="I20" s="59">
        <v>40</v>
      </c>
      <c r="J20" s="59">
        <v>46</v>
      </c>
      <c r="K20" s="56">
        <f t="shared" si="1"/>
        <v>299</v>
      </c>
      <c r="L20" s="56"/>
      <c r="M20" s="56"/>
    </row>
    <row r="21" spans="1:13" ht="15.75">
      <c r="A21" s="56">
        <v>4</v>
      </c>
      <c r="B21" s="56" t="s">
        <v>99</v>
      </c>
      <c r="C21" s="56" t="s">
        <v>12</v>
      </c>
      <c r="D21" s="56">
        <v>37</v>
      </c>
      <c r="E21" s="56">
        <v>41</v>
      </c>
      <c r="F21" s="56">
        <v>41</v>
      </c>
      <c r="G21" s="56">
        <v>42</v>
      </c>
      <c r="H21" s="56">
        <v>39</v>
      </c>
      <c r="I21" s="56">
        <v>46</v>
      </c>
      <c r="J21" s="56">
        <v>44</v>
      </c>
      <c r="K21" s="56">
        <f t="shared" si="1"/>
        <v>290</v>
      </c>
      <c r="L21" s="56"/>
      <c r="M21" s="56"/>
    </row>
    <row r="22" spans="1:13" ht="15.75">
      <c r="A22" s="56">
        <v>5</v>
      </c>
      <c r="B22" s="56" t="s">
        <v>97</v>
      </c>
      <c r="C22" s="56" t="s">
        <v>40</v>
      </c>
      <c r="D22" s="59">
        <v>41</v>
      </c>
      <c r="E22" s="59">
        <v>41</v>
      </c>
      <c r="F22" s="59">
        <v>37</v>
      </c>
      <c r="G22" s="59">
        <v>48</v>
      </c>
      <c r="H22" s="59">
        <v>37</v>
      </c>
      <c r="I22" s="59">
        <v>37</v>
      </c>
      <c r="J22" s="59">
        <v>42</v>
      </c>
      <c r="K22" s="56">
        <f t="shared" si="1"/>
        <v>283</v>
      </c>
      <c r="L22" s="56"/>
      <c r="M22" s="56"/>
    </row>
    <row r="23" spans="1:13" ht="15.75">
      <c r="A23" s="56">
        <v>6</v>
      </c>
      <c r="B23" s="56" t="s">
        <v>113</v>
      </c>
      <c r="C23" s="56" t="s">
        <v>40</v>
      </c>
      <c r="D23" s="59">
        <v>32</v>
      </c>
      <c r="E23" s="59">
        <v>24</v>
      </c>
      <c r="F23" s="59">
        <v>25</v>
      </c>
      <c r="G23" s="59">
        <v>37</v>
      </c>
      <c r="H23" s="59">
        <v>38</v>
      </c>
      <c r="I23" s="59">
        <v>28</v>
      </c>
      <c r="J23" s="59">
        <v>29</v>
      </c>
      <c r="K23" s="56">
        <f t="shared" si="1"/>
        <v>213</v>
      </c>
      <c r="L23" s="56"/>
      <c r="M23" s="56"/>
    </row>
    <row r="24" spans="1:13" ht="15.7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>
        <f t="shared" si="1"/>
        <v>0</v>
      </c>
      <c r="L24" s="56"/>
      <c r="M24" s="56"/>
    </row>
    <row r="25" spans="1:13" ht="15.75">
      <c r="A25" s="56" t="s">
        <v>102</v>
      </c>
      <c r="B25" s="56" t="s">
        <v>74</v>
      </c>
      <c r="C25" s="56" t="s">
        <v>13</v>
      </c>
      <c r="D25" s="56">
        <v>47</v>
      </c>
      <c r="E25" s="56">
        <v>49</v>
      </c>
      <c r="F25" s="56">
        <v>44</v>
      </c>
      <c r="G25" s="56">
        <v>46</v>
      </c>
      <c r="H25" s="56">
        <v>46</v>
      </c>
      <c r="I25" s="56">
        <v>44</v>
      </c>
      <c r="J25" s="56">
        <v>48</v>
      </c>
      <c r="K25" s="56">
        <f t="shared" si="1"/>
        <v>324</v>
      </c>
      <c r="L25" s="56" t="s">
        <v>91</v>
      </c>
      <c r="M25" s="56"/>
    </row>
    <row r="26" spans="1:13" ht="15.75">
      <c r="A26" s="56">
        <v>2</v>
      </c>
      <c r="B26" s="56" t="s">
        <v>57</v>
      </c>
      <c r="C26" s="56" t="s">
        <v>12</v>
      </c>
      <c r="D26" s="56">
        <v>45</v>
      </c>
      <c r="E26" s="56">
        <v>45</v>
      </c>
      <c r="F26" s="56">
        <v>46</v>
      </c>
      <c r="G26" s="56">
        <v>46</v>
      </c>
      <c r="H26" s="56">
        <v>43</v>
      </c>
      <c r="I26" s="56">
        <v>49</v>
      </c>
      <c r="J26" s="56">
        <v>47</v>
      </c>
      <c r="K26" s="56">
        <f t="shared" si="1"/>
        <v>321</v>
      </c>
      <c r="L26" s="56" t="s">
        <v>91</v>
      </c>
      <c r="M26" s="56"/>
    </row>
    <row r="27" spans="1:13" ht="15.75">
      <c r="A27" s="56">
        <v>3</v>
      </c>
      <c r="B27" s="56" t="s">
        <v>60</v>
      </c>
      <c r="C27" s="56" t="s">
        <v>7</v>
      </c>
      <c r="D27" s="56">
        <v>47</v>
      </c>
      <c r="E27" s="56">
        <v>47</v>
      </c>
      <c r="F27" s="56">
        <v>43</v>
      </c>
      <c r="G27" s="56">
        <v>46</v>
      </c>
      <c r="H27" s="56">
        <v>47</v>
      </c>
      <c r="I27" s="56">
        <v>39</v>
      </c>
      <c r="J27" s="56">
        <v>44</v>
      </c>
      <c r="K27" s="56">
        <f t="shared" si="1"/>
        <v>313</v>
      </c>
      <c r="L27" s="56" t="s">
        <v>91</v>
      </c>
      <c r="M27" s="56"/>
    </row>
    <row r="28" spans="1:13" ht="15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>
        <f t="shared" si="1"/>
        <v>0</v>
      </c>
      <c r="L28" s="56"/>
      <c r="M28" s="56"/>
    </row>
    <row r="29" spans="1:13" ht="15.75">
      <c r="A29" s="56" t="s">
        <v>104</v>
      </c>
      <c r="B29" s="56" t="s">
        <v>54</v>
      </c>
      <c r="C29" s="56" t="s">
        <v>12</v>
      </c>
      <c r="D29" s="56">
        <v>44</v>
      </c>
      <c r="E29" s="56">
        <v>34</v>
      </c>
      <c r="F29" s="56">
        <v>42</v>
      </c>
      <c r="G29" s="56">
        <v>44</v>
      </c>
      <c r="H29" s="56">
        <v>37</v>
      </c>
      <c r="I29" s="56">
        <v>43</v>
      </c>
      <c r="J29" s="56">
        <v>44</v>
      </c>
      <c r="K29" s="56">
        <f t="shared" si="1"/>
        <v>288</v>
      </c>
      <c r="L29" s="56"/>
      <c r="M29" s="56"/>
    </row>
    <row r="30" spans="1:13" ht="15.75">
      <c r="A30" s="56">
        <v>2</v>
      </c>
      <c r="B30" s="56" t="s">
        <v>38</v>
      </c>
      <c r="C30" s="56" t="s">
        <v>12</v>
      </c>
      <c r="D30" s="56">
        <v>42</v>
      </c>
      <c r="E30" s="56">
        <v>34</v>
      </c>
      <c r="F30" s="56">
        <v>46</v>
      </c>
      <c r="G30" s="56">
        <v>38</v>
      </c>
      <c r="H30" s="56">
        <v>41</v>
      </c>
      <c r="I30" s="56">
        <v>42</v>
      </c>
      <c r="J30" s="56">
        <v>37</v>
      </c>
      <c r="K30" s="56">
        <f t="shared" si="1"/>
        <v>280</v>
      </c>
      <c r="L30" s="56"/>
      <c r="M30" s="56"/>
    </row>
    <row r="31" spans="1:13" ht="15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>
        <f t="shared" si="1"/>
        <v>0</v>
      </c>
      <c r="L31" s="56"/>
      <c r="M31" s="56"/>
    </row>
    <row r="32" spans="1:13" ht="15.75">
      <c r="A32" s="56" t="s">
        <v>155</v>
      </c>
      <c r="B32" s="56" t="s">
        <v>84</v>
      </c>
      <c r="C32" s="56" t="s">
        <v>68</v>
      </c>
      <c r="D32" s="56">
        <v>37</v>
      </c>
      <c r="E32" s="56">
        <v>38</v>
      </c>
      <c r="F32" s="56">
        <v>38</v>
      </c>
      <c r="G32" s="56">
        <v>40</v>
      </c>
      <c r="H32" s="56">
        <v>38</v>
      </c>
      <c r="I32" s="56">
        <v>45</v>
      </c>
      <c r="J32" s="56">
        <v>43</v>
      </c>
      <c r="K32" s="56">
        <f t="shared" si="1"/>
        <v>279</v>
      </c>
      <c r="L32" s="56"/>
      <c r="M32" s="56"/>
    </row>
    <row r="33" spans="1:13" ht="15.7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>
        <f t="shared" si="1"/>
        <v>0</v>
      </c>
      <c r="L33" s="56"/>
      <c r="M33" s="56"/>
    </row>
    <row r="34" spans="1:13" ht="15.75">
      <c r="A34" s="56" t="s">
        <v>156</v>
      </c>
      <c r="B34" s="56" t="s">
        <v>126</v>
      </c>
      <c r="C34" s="56" t="s">
        <v>7</v>
      </c>
      <c r="D34" s="56">
        <v>28</v>
      </c>
      <c r="E34" s="56">
        <v>32</v>
      </c>
      <c r="F34" s="56">
        <v>30</v>
      </c>
      <c r="G34" s="56">
        <v>22</v>
      </c>
      <c r="H34" s="56">
        <v>36</v>
      </c>
      <c r="I34" s="56">
        <v>45</v>
      </c>
      <c r="J34" s="56">
        <v>36</v>
      </c>
      <c r="K34" s="56">
        <f t="shared" si="1"/>
        <v>229</v>
      </c>
      <c r="L34" s="56"/>
      <c r="M34" s="56"/>
    </row>
    <row r="35" spans="1:13" ht="31.5">
      <c r="A35" s="56"/>
      <c r="B35" s="58" t="s">
        <v>157</v>
      </c>
      <c r="C35" s="58" t="s">
        <v>9</v>
      </c>
      <c r="D35" s="59">
        <v>34</v>
      </c>
      <c r="E35" s="59">
        <v>33</v>
      </c>
      <c r="F35" s="59">
        <v>19</v>
      </c>
      <c r="G35" s="59">
        <v>28</v>
      </c>
      <c r="H35" s="59">
        <v>37</v>
      </c>
      <c r="I35" s="59">
        <v>25</v>
      </c>
      <c r="J35" s="59">
        <v>31</v>
      </c>
      <c r="K35" s="56">
        <f>SUM(D35:J35)</f>
        <v>207</v>
      </c>
      <c r="L35" s="56"/>
      <c r="M35" s="56"/>
    </row>
    <row r="36" spans="1:13" ht="15.75">
      <c r="A36" s="56"/>
      <c r="B36" s="76"/>
      <c r="C36" s="76"/>
      <c r="D36" s="48"/>
      <c r="E36" s="48"/>
      <c r="F36" s="48"/>
      <c r="G36" s="48"/>
      <c r="H36" s="48"/>
      <c r="I36" s="48"/>
      <c r="J36" s="48"/>
      <c r="K36" s="56">
        <f>SUM(D36:J36)</f>
        <v>0</v>
      </c>
      <c r="L36" s="56"/>
      <c r="M36" s="56"/>
    </row>
    <row r="37" spans="1:13" ht="15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>
        <f>SUM(D37:J37)</f>
        <v>0</v>
      </c>
      <c r="L37" s="56"/>
      <c r="M37" s="56"/>
    </row>
    <row r="38" spans="1:13" ht="15.75">
      <c r="A38" s="56" t="s">
        <v>107</v>
      </c>
      <c r="B38" s="56" t="s">
        <v>16</v>
      </c>
      <c r="C38" s="56" t="s">
        <v>12</v>
      </c>
      <c r="D38" s="56">
        <v>35</v>
      </c>
      <c r="E38" s="56">
        <v>41</v>
      </c>
      <c r="F38" s="56">
        <v>36</v>
      </c>
      <c r="G38" s="56">
        <v>43</v>
      </c>
      <c r="H38" s="56">
        <v>39</v>
      </c>
      <c r="I38" s="56">
        <v>39</v>
      </c>
      <c r="J38" s="56">
        <v>41</v>
      </c>
      <c r="K38" s="56">
        <f>SUM(D38:J38)</f>
        <v>274</v>
      </c>
      <c r="L38" s="56"/>
      <c r="M38" s="56"/>
    </row>
    <row r="39" spans="1:13" ht="15.75">
      <c r="A39" s="56"/>
      <c r="B39" s="56" t="s">
        <v>158</v>
      </c>
      <c r="C39" s="56" t="s">
        <v>12</v>
      </c>
      <c r="D39" s="56">
        <v>30</v>
      </c>
      <c r="E39" s="56">
        <v>37</v>
      </c>
      <c r="F39" s="56">
        <v>42</v>
      </c>
      <c r="G39" s="56">
        <v>35</v>
      </c>
      <c r="H39" s="56">
        <v>43</v>
      </c>
      <c r="I39" s="56">
        <v>38</v>
      </c>
      <c r="J39" s="56">
        <v>40</v>
      </c>
      <c r="K39" s="56">
        <f>SUM(D39:J39)</f>
        <v>265</v>
      </c>
      <c r="L39" s="56"/>
      <c r="M39" s="56"/>
    </row>
    <row r="40" spans="1:13" ht="15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ht="15.75">
      <c r="A41" s="56" t="s">
        <v>150</v>
      </c>
      <c r="B41" s="56" t="s">
        <v>96</v>
      </c>
      <c r="C41" s="56" t="s">
        <v>8</v>
      </c>
      <c r="D41" s="59">
        <v>32</v>
      </c>
      <c r="E41" s="59">
        <v>42</v>
      </c>
      <c r="F41" s="59">
        <v>42</v>
      </c>
      <c r="G41" s="59">
        <v>36</v>
      </c>
      <c r="H41" s="59">
        <v>46</v>
      </c>
      <c r="I41" s="59">
        <v>42</v>
      </c>
      <c r="J41" s="59">
        <v>40</v>
      </c>
      <c r="K41" s="56">
        <f>SUM(D41:J41)</f>
        <v>280</v>
      </c>
      <c r="L41" s="56" t="s">
        <v>91</v>
      </c>
      <c r="M41" s="56"/>
    </row>
    <row r="42" spans="1:13" ht="15.75">
      <c r="A42" s="56"/>
      <c r="B42" s="56"/>
      <c r="C42" s="56"/>
      <c r="D42" s="48"/>
      <c r="E42" s="48"/>
      <c r="F42" s="48"/>
      <c r="G42" s="48"/>
      <c r="H42" s="48"/>
      <c r="I42" s="48"/>
      <c r="J42" s="48"/>
      <c r="K42" s="56"/>
      <c r="L42" s="56"/>
      <c r="M42" s="56"/>
    </row>
    <row r="43" spans="1:13" ht="15.75">
      <c r="A43" s="56" t="s">
        <v>108</v>
      </c>
      <c r="B43" s="56" t="s">
        <v>130</v>
      </c>
      <c r="C43" s="56" t="s">
        <v>8</v>
      </c>
      <c r="D43" s="59">
        <v>42</v>
      </c>
      <c r="E43" s="59">
        <v>48</v>
      </c>
      <c r="F43" s="59">
        <v>44</v>
      </c>
      <c r="G43" s="59">
        <v>45</v>
      </c>
      <c r="H43" s="59">
        <v>44</v>
      </c>
      <c r="I43" s="59">
        <v>41</v>
      </c>
      <c r="J43" s="59">
        <v>45</v>
      </c>
      <c r="K43" s="56">
        <f>SUM(D43:J43)</f>
        <v>309</v>
      </c>
      <c r="L43" s="56" t="s">
        <v>91</v>
      </c>
      <c r="M43" s="56"/>
    </row>
    <row r="44" spans="1:13" ht="15.75">
      <c r="A44" s="56">
        <v>2</v>
      </c>
      <c r="B44" s="56" t="s">
        <v>49</v>
      </c>
      <c r="C44" s="56" t="s">
        <v>40</v>
      </c>
      <c r="D44" s="59">
        <v>45</v>
      </c>
      <c r="E44" s="59">
        <v>43</v>
      </c>
      <c r="F44" s="59">
        <v>43</v>
      </c>
      <c r="G44" s="59">
        <v>46</v>
      </c>
      <c r="H44" s="59">
        <v>41</v>
      </c>
      <c r="I44" s="59">
        <v>42</v>
      </c>
      <c r="J44" s="59">
        <v>43</v>
      </c>
      <c r="K44" s="56">
        <f>SUM(D44:J44)</f>
        <v>303</v>
      </c>
      <c r="L44" s="56" t="s">
        <v>91</v>
      </c>
      <c r="M44" s="56"/>
    </row>
    <row r="45" spans="1:13" ht="15.75">
      <c r="A45" s="56">
        <v>3</v>
      </c>
      <c r="B45" s="56" t="s">
        <v>74</v>
      </c>
      <c r="C45" s="56" t="s">
        <v>13</v>
      </c>
      <c r="D45" s="56">
        <v>42</v>
      </c>
      <c r="E45" s="56">
        <v>42</v>
      </c>
      <c r="F45" s="56">
        <v>35</v>
      </c>
      <c r="G45" s="56">
        <v>38</v>
      </c>
      <c r="H45" s="56">
        <v>41</v>
      </c>
      <c r="I45" s="56">
        <v>45</v>
      </c>
      <c r="J45" s="56">
        <v>42</v>
      </c>
      <c r="K45" s="56">
        <f>SUM(D45:J45)</f>
        <v>285</v>
      </c>
      <c r="L45" s="56"/>
      <c r="M45" s="56"/>
    </row>
    <row r="46" spans="1:13" ht="15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3" ht="15.75">
      <c r="A47" s="56" t="s">
        <v>159</v>
      </c>
      <c r="B47" s="56" t="s">
        <v>86</v>
      </c>
      <c r="C47" s="56" t="s">
        <v>8</v>
      </c>
      <c r="D47" s="59">
        <v>43</v>
      </c>
      <c r="E47" s="59">
        <v>43</v>
      </c>
      <c r="F47" s="59">
        <v>45</v>
      </c>
      <c r="G47" s="59">
        <v>41</v>
      </c>
      <c r="H47" s="59">
        <v>42</v>
      </c>
      <c r="I47" s="59">
        <v>43</v>
      </c>
      <c r="J47" s="59">
        <v>43</v>
      </c>
      <c r="K47" s="56">
        <f>SUM(D47:J47)</f>
        <v>300</v>
      </c>
      <c r="L47" s="56"/>
      <c r="M47" s="56"/>
    </row>
    <row r="48" spans="1:13" ht="15.75">
      <c r="A48" s="56">
        <v>2</v>
      </c>
      <c r="B48" s="56" t="s">
        <v>110</v>
      </c>
      <c r="C48" s="56" t="s">
        <v>12</v>
      </c>
      <c r="D48" s="56">
        <v>43</v>
      </c>
      <c r="E48" s="56">
        <v>42</v>
      </c>
      <c r="F48" s="56">
        <v>42</v>
      </c>
      <c r="G48" s="56">
        <v>47</v>
      </c>
      <c r="H48" s="56">
        <v>32</v>
      </c>
      <c r="I48" s="56">
        <v>44</v>
      </c>
      <c r="J48" s="56">
        <v>40</v>
      </c>
      <c r="K48" s="56">
        <f>SUM(D48:J48)</f>
        <v>290</v>
      </c>
      <c r="L48" s="56"/>
      <c r="M48" s="56"/>
    </row>
    <row r="49" spans="1:13" ht="15.75">
      <c r="A49" s="56">
        <v>3</v>
      </c>
      <c r="B49" s="56" t="s">
        <v>35</v>
      </c>
      <c r="C49" s="56" t="s">
        <v>12</v>
      </c>
      <c r="D49" s="56">
        <v>46</v>
      </c>
      <c r="E49" s="56">
        <v>42</v>
      </c>
      <c r="F49" s="56">
        <v>46</v>
      </c>
      <c r="G49" s="56">
        <v>36</v>
      </c>
      <c r="H49" s="56">
        <v>34</v>
      </c>
      <c r="I49" s="56">
        <v>43</v>
      </c>
      <c r="J49" s="56">
        <v>40</v>
      </c>
      <c r="K49" s="56">
        <f>SUM(D49:J49)</f>
        <v>287</v>
      </c>
      <c r="L49" s="56"/>
      <c r="M49" s="56"/>
    </row>
    <row r="50" spans="1:13" ht="15.75">
      <c r="A50" s="56">
        <v>4</v>
      </c>
      <c r="B50" s="56" t="s">
        <v>41</v>
      </c>
      <c r="C50" s="56" t="s">
        <v>7</v>
      </c>
      <c r="D50" s="56">
        <v>35</v>
      </c>
      <c r="E50" s="56">
        <v>30</v>
      </c>
      <c r="F50" s="56">
        <v>31</v>
      </c>
      <c r="G50" s="56">
        <v>24</v>
      </c>
      <c r="H50" s="56">
        <v>27</v>
      </c>
      <c r="I50" s="56">
        <v>23</v>
      </c>
      <c r="J50" s="56">
        <v>35</v>
      </c>
      <c r="K50" s="56">
        <f>SUM(D50:J50)</f>
        <v>205</v>
      </c>
      <c r="L50" s="56"/>
      <c r="M50" s="56"/>
    </row>
    <row r="51" spans="1:13" ht="15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1:13" ht="15.75">
      <c r="A52" s="56" t="s">
        <v>111</v>
      </c>
      <c r="B52" s="56" t="s">
        <v>112</v>
      </c>
      <c r="C52" s="56"/>
      <c r="D52" s="56">
        <v>42</v>
      </c>
      <c r="E52" s="56">
        <v>40</v>
      </c>
      <c r="F52" s="56">
        <v>43</v>
      </c>
      <c r="G52" s="56">
        <v>44</v>
      </c>
      <c r="H52" s="56">
        <v>33</v>
      </c>
      <c r="I52" s="56">
        <v>44</v>
      </c>
      <c r="J52" s="56">
        <v>34</v>
      </c>
      <c r="K52" s="56">
        <f>SUM(D52:J52)</f>
        <v>280</v>
      </c>
      <c r="L52" s="56"/>
      <c r="M52" s="56"/>
    </row>
    <row r="53" spans="1:13" ht="15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1:13" ht="15.75">
      <c r="A54" s="56" t="s">
        <v>69</v>
      </c>
      <c r="B54" s="56" t="s">
        <v>12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1:13" ht="15.75">
      <c r="A55" s="56"/>
      <c r="B55" s="56" t="s">
        <v>78</v>
      </c>
      <c r="C55" s="56">
        <v>319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1:13" ht="15.75">
      <c r="A56" s="56"/>
      <c r="B56" s="56" t="s">
        <v>52</v>
      </c>
      <c r="C56" s="56">
        <v>325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</row>
    <row r="57" spans="1:13" ht="15.75">
      <c r="A57" s="56"/>
      <c r="B57" s="56" t="s">
        <v>11</v>
      </c>
      <c r="C57" s="56">
        <v>329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1:13" ht="15.75">
      <c r="A58" s="56"/>
      <c r="B58" s="56"/>
      <c r="C58" s="56">
        <f>SUM(C55:C57)</f>
        <v>973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1:13" ht="15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1:13" ht="15.75">
      <c r="A60" s="56"/>
      <c r="B60" s="56" t="s">
        <v>7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1:13" ht="15.75">
      <c r="A61" s="56"/>
      <c r="B61" s="56" t="s">
        <v>6</v>
      </c>
      <c r="C61" s="56">
        <v>332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13" ht="15.75">
      <c r="A62" s="56"/>
      <c r="B62" s="56" t="s">
        <v>82</v>
      </c>
      <c r="C62" s="56">
        <v>330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13" ht="15.75">
      <c r="A63" s="56"/>
      <c r="B63" s="56" t="s">
        <v>160</v>
      </c>
      <c r="C63" s="56">
        <v>305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1:13" ht="15.75">
      <c r="A64" s="56"/>
      <c r="B64" s="56"/>
      <c r="C64" s="56">
        <f>SUM(C61:C63)</f>
        <v>967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1:13" ht="15.75">
      <c r="A65" s="56"/>
      <c r="B65" s="56" t="s">
        <v>37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1:13" ht="15.75">
      <c r="A66" s="56"/>
      <c r="B66" s="56" t="s">
        <v>96</v>
      </c>
      <c r="C66" s="56">
        <v>311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13" ht="15.75">
      <c r="A67" s="56"/>
      <c r="B67" s="56" t="s">
        <v>77</v>
      </c>
      <c r="C67" s="56">
        <v>299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spans="1:13" ht="15.75">
      <c r="A68" s="56"/>
      <c r="B68" s="56" t="s">
        <v>98</v>
      </c>
      <c r="C68" s="56">
        <v>299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3" ht="15.75">
      <c r="A69" s="56"/>
      <c r="B69" s="56"/>
      <c r="C69" s="56">
        <f>SUM(C66:C68)</f>
        <v>909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</row>
    <row r="70" spans="1:13" ht="15.75">
      <c r="A70" s="56"/>
      <c r="B70" s="56" t="s">
        <v>40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3" ht="15.75">
      <c r="A71" s="56"/>
      <c r="B71" s="56" t="s">
        <v>49</v>
      </c>
      <c r="C71" s="56">
        <v>308</v>
      </c>
      <c r="D71" s="56"/>
      <c r="E71" s="56"/>
      <c r="F71" s="56"/>
      <c r="G71" s="56"/>
      <c r="H71" s="56"/>
      <c r="I71" s="56"/>
      <c r="J71" s="56"/>
      <c r="K71" s="56"/>
      <c r="L71" s="56"/>
      <c r="M71" s="56"/>
    </row>
    <row r="72" spans="1:13" ht="15.75">
      <c r="A72" s="56"/>
      <c r="B72" s="56" t="s">
        <v>97</v>
      </c>
      <c r="C72" s="56">
        <v>283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</row>
    <row r="73" spans="1:13" ht="15.75">
      <c r="A73" s="56"/>
      <c r="B73" s="56" t="s">
        <v>113</v>
      </c>
      <c r="C73" s="56">
        <v>213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</row>
    <row r="74" spans="1:13" ht="15.75">
      <c r="A74" s="56"/>
      <c r="B74" s="56"/>
      <c r="C74" s="56">
        <f>SUM(C71:C73)</f>
        <v>804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</row>
    <row r="75" spans="1:13" ht="15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</row>
    <row r="76" spans="1:13" ht="15.75">
      <c r="A76" s="56" t="s">
        <v>114</v>
      </c>
      <c r="B76" s="56" t="s">
        <v>12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</row>
    <row r="77" spans="1:13" ht="15.75">
      <c r="A77" s="56"/>
      <c r="B77" s="56" t="s">
        <v>57</v>
      </c>
      <c r="C77" s="56">
        <v>321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</row>
    <row r="78" spans="1:13" ht="15.75">
      <c r="A78" s="56"/>
      <c r="B78" s="56" t="s">
        <v>54</v>
      </c>
      <c r="C78" s="56">
        <v>288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</row>
    <row r="79" spans="1:13" ht="15.75">
      <c r="A79" s="56"/>
      <c r="B79" s="56"/>
      <c r="C79" s="56">
        <f>SUM(C77:C78)</f>
        <v>609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</row>
    <row r="80" spans="1:13" ht="15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</row>
    <row r="81" spans="1:13" ht="15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1:23" ht="15.75">
      <c r="A82" s="56" t="s">
        <v>115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42"/>
      <c r="W82" s="3"/>
    </row>
    <row r="83" spans="1:23" ht="15.75">
      <c r="A83" s="56"/>
      <c r="B83" s="56" t="s">
        <v>8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O83" s="22"/>
      <c r="W83" s="3"/>
    </row>
    <row r="84" spans="1:23" ht="15.75">
      <c r="A84" s="56"/>
      <c r="B84" s="56" t="s">
        <v>77</v>
      </c>
      <c r="C84" s="56">
        <v>309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20"/>
      <c r="W84" s="3"/>
    </row>
    <row r="85" spans="1:23" ht="15.75">
      <c r="A85" s="56"/>
      <c r="B85" s="56" t="s">
        <v>86</v>
      </c>
      <c r="C85" s="56">
        <v>300</v>
      </c>
      <c r="D85" s="56"/>
      <c r="E85" s="56"/>
      <c r="F85" s="56"/>
      <c r="G85" s="56"/>
      <c r="H85" s="56"/>
      <c r="I85" s="56"/>
      <c r="J85" s="56"/>
      <c r="K85" s="56"/>
      <c r="L85" s="56"/>
      <c r="M85" s="56"/>
      <c r="W85" s="3"/>
    </row>
    <row r="86" spans="1:13" ht="15.75">
      <c r="A86" s="56"/>
      <c r="B86" s="56"/>
      <c r="C86" s="56">
        <f>SUM(C84:C85)</f>
        <v>609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</row>
    <row r="87" spans="1:13" ht="15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</row>
    <row r="88" spans="1:13" ht="15.75">
      <c r="A88" s="56"/>
      <c r="B88" s="56" t="s">
        <v>12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</row>
    <row r="89" spans="1:13" ht="15.75">
      <c r="A89" s="56"/>
      <c r="B89" s="56" t="s">
        <v>35</v>
      </c>
      <c r="C89" s="56">
        <v>288</v>
      </c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spans="1:13" ht="15.75">
      <c r="A90" s="56"/>
      <c r="B90" s="56" t="s">
        <v>72</v>
      </c>
      <c r="C90" s="56">
        <v>290</v>
      </c>
      <c r="D90" s="56"/>
      <c r="E90" s="56"/>
      <c r="F90" s="56"/>
      <c r="G90" s="56"/>
      <c r="H90" s="56"/>
      <c r="I90" s="56"/>
      <c r="J90" s="56"/>
      <c r="K90" s="56"/>
      <c r="L90" s="56"/>
      <c r="M90" s="56"/>
    </row>
    <row r="91" spans="1:13" ht="15.75">
      <c r="A91" s="56"/>
      <c r="B91" s="56"/>
      <c r="C91" s="56">
        <f>SUM(C89:C90)</f>
        <v>578</v>
      </c>
      <c r="D91" s="56"/>
      <c r="E91" s="56"/>
      <c r="F91" s="56"/>
      <c r="G91" s="56"/>
      <c r="H91" s="56"/>
      <c r="I91" s="56"/>
      <c r="J91" s="56"/>
      <c r="K91" s="56"/>
      <c r="L91" s="56"/>
      <c r="M91" s="56"/>
    </row>
    <row r="92" spans="1:13" ht="15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</row>
    <row r="93" spans="1:13" ht="15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</row>
    <row r="94" ht="12.75">
      <c r="B94" s="22"/>
    </row>
    <row r="95" ht="12.75">
      <c r="B95" s="51"/>
    </row>
  </sheetData>
  <sheetProtection/>
  <mergeCells count="2">
    <mergeCell ref="A1:L1"/>
    <mergeCell ref="A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51">
      <selection activeCell="C13" sqref="C13"/>
    </sheetView>
  </sheetViews>
  <sheetFormatPr defaultColWidth="9.140625" defaultRowHeight="12.75"/>
  <cols>
    <col min="1" max="1" width="2.7109375" style="0" customWidth="1"/>
    <col min="2" max="2" width="21.140625" style="0" bestFit="1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0.25">
      <c r="A2" s="72" t="s">
        <v>85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3" t="s">
        <v>3</v>
      </c>
      <c r="E8" s="73"/>
      <c r="F8" s="73"/>
      <c r="G8" s="73"/>
      <c r="H8" s="73"/>
      <c r="I8" s="73"/>
      <c r="J8" s="73"/>
      <c r="K8" s="3" t="s">
        <v>4</v>
      </c>
      <c r="L8" s="2" t="s">
        <v>5</v>
      </c>
    </row>
    <row r="9" spans="1:12" ht="12.75">
      <c r="A9" s="4">
        <v>1</v>
      </c>
      <c r="B9" t="s">
        <v>6</v>
      </c>
      <c r="C9" t="s">
        <v>7</v>
      </c>
      <c r="D9" s="39">
        <v>44</v>
      </c>
      <c r="E9" s="39">
        <v>49</v>
      </c>
      <c r="F9" s="39">
        <v>48</v>
      </c>
      <c r="G9" s="39">
        <v>46</v>
      </c>
      <c r="H9" s="39">
        <v>49</v>
      </c>
      <c r="I9" s="39">
        <v>48</v>
      </c>
      <c r="J9" s="39">
        <v>48</v>
      </c>
      <c r="K9" s="3">
        <f aca="true" t="shared" si="0" ref="K9:K14">SUM(D9:J9)</f>
        <v>332</v>
      </c>
      <c r="L9" s="10" t="s">
        <v>61</v>
      </c>
    </row>
    <row r="10" spans="1:13" ht="12.75">
      <c r="A10" s="4">
        <v>2</v>
      </c>
      <c r="B10" t="s">
        <v>52</v>
      </c>
      <c r="C10" t="s">
        <v>12</v>
      </c>
      <c r="D10" s="39">
        <v>47</v>
      </c>
      <c r="E10" s="39">
        <v>47</v>
      </c>
      <c r="F10" s="39">
        <v>47</v>
      </c>
      <c r="G10" s="39">
        <v>48</v>
      </c>
      <c r="H10" s="39">
        <v>47</v>
      </c>
      <c r="I10" s="39">
        <v>46</v>
      </c>
      <c r="J10" s="39">
        <v>46</v>
      </c>
      <c r="K10" s="3">
        <f t="shared" si="0"/>
        <v>328</v>
      </c>
      <c r="L10" s="10" t="s">
        <v>62</v>
      </c>
      <c r="M10" s="2"/>
    </row>
    <row r="11" spans="1:13" ht="12.75">
      <c r="A11" s="4">
        <v>3</v>
      </c>
      <c r="B11" s="22" t="s">
        <v>82</v>
      </c>
      <c r="C11" s="22" t="s">
        <v>7</v>
      </c>
      <c r="D11" s="48">
        <v>44</v>
      </c>
      <c r="E11" s="48">
        <v>48</v>
      </c>
      <c r="F11" s="48">
        <v>49</v>
      </c>
      <c r="G11" s="48">
        <v>45</v>
      </c>
      <c r="H11" s="48">
        <v>46</v>
      </c>
      <c r="I11" s="48">
        <v>46</v>
      </c>
      <c r="J11" s="48">
        <v>45</v>
      </c>
      <c r="K11" s="3">
        <f t="shared" si="0"/>
        <v>323</v>
      </c>
      <c r="L11" s="10" t="s">
        <v>62</v>
      </c>
      <c r="M11" s="2"/>
    </row>
    <row r="12" spans="1:13" ht="15">
      <c r="A12" s="4">
        <v>4</v>
      </c>
      <c r="B12" s="27" t="s">
        <v>49</v>
      </c>
      <c r="C12" t="s">
        <v>40</v>
      </c>
      <c r="D12" s="53">
        <v>45</v>
      </c>
      <c r="E12" s="53">
        <v>44</v>
      </c>
      <c r="F12" s="53">
        <v>45</v>
      </c>
      <c r="G12" s="53">
        <v>46</v>
      </c>
      <c r="H12" s="53">
        <v>45</v>
      </c>
      <c r="I12" s="53">
        <v>47</v>
      </c>
      <c r="J12" s="53">
        <v>47</v>
      </c>
      <c r="K12" s="3">
        <f t="shared" si="0"/>
        <v>319</v>
      </c>
      <c r="L12" s="10" t="s">
        <v>62</v>
      </c>
      <c r="M12" s="2"/>
    </row>
    <row r="13" spans="1:14" ht="12.75">
      <c r="A13" s="4">
        <v>5</v>
      </c>
      <c r="B13" t="s">
        <v>11</v>
      </c>
      <c r="C13" t="s">
        <v>12</v>
      </c>
      <c r="D13" s="39">
        <v>46</v>
      </c>
      <c r="E13" s="39">
        <v>47</v>
      </c>
      <c r="F13" s="39">
        <v>44</v>
      </c>
      <c r="G13" s="39">
        <v>46</v>
      </c>
      <c r="H13" s="39">
        <v>46</v>
      </c>
      <c r="I13" s="39">
        <v>47</v>
      </c>
      <c r="J13" s="39">
        <v>43</v>
      </c>
      <c r="K13" s="3">
        <f t="shared" si="0"/>
        <v>319</v>
      </c>
      <c r="L13" s="10" t="s">
        <v>62</v>
      </c>
      <c r="N13" s="22"/>
    </row>
    <row r="14" spans="1:11" ht="12.75">
      <c r="A14" s="4">
        <v>6</v>
      </c>
      <c r="B14" t="s">
        <v>28</v>
      </c>
      <c r="C14" t="s">
        <v>13</v>
      </c>
      <c r="D14" s="39">
        <v>46</v>
      </c>
      <c r="E14" s="39">
        <v>45</v>
      </c>
      <c r="F14" s="39">
        <v>47</v>
      </c>
      <c r="G14" s="39">
        <v>45</v>
      </c>
      <c r="H14" s="39">
        <v>44</v>
      </c>
      <c r="I14" s="39">
        <v>42</v>
      </c>
      <c r="J14" s="39">
        <v>48</v>
      </c>
      <c r="K14" s="3">
        <f t="shared" si="0"/>
        <v>317</v>
      </c>
    </row>
    <row r="15" ht="12.75">
      <c r="A15" s="4"/>
    </row>
    <row r="16" spans="1:11" ht="12.75">
      <c r="A16" s="4" t="s">
        <v>10</v>
      </c>
      <c r="D16" s="2"/>
      <c r="E16" s="2"/>
      <c r="F16" s="2"/>
      <c r="G16" s="2"/>
      <c r="H16" s="2"/>
      <c r="I16" s="2"/>
      <c r="J16" s="2"/>
      <c r="K16" s="3"/>
    </row>
    <row r="17" spans="1:12" ht="12.75">
      <c r="A17" s="4"/>
      <c r="B17" t="s">
        <v>1</v>
      </c>
      <c r="C17" t="s">
        <v>2</v>
      </c>
      <c r="D17" s="73" t="s">
        <v>3</v>
      </c>
      <c r="E17" s="73"/>
      <c r="F17" s="73"/>
      <c r="G17" s="73"/>
      <c r="H17" s="73"/>
      <c r="I17" s="73"/>
      <c r="J17" s="73"/>
      <c r="K17" s="3" t="s">
        <v>4</v>
      </c>
      <c r="L17" s="2" t="s">
        <v>5</v>
      </c>
    </row>
    <row r="18" spans="1:11" ht="12.75">
      <c r="A18" s="4">
        <v>1</v>
      </c>
      <c r="B18" t="s">
        <v>76</v>
      </c>
      <c r="C18" t="s">
        <v>12</v>
      </c>
      <c r="D18" s="39">
        <v>42</v>
      </c>
      <c r="E18" s="39">
        <v>49</v>
      </c>
      <c r="F18" s="39">
        <v>45</v>
      </c>
      <c r="G18" s="39">
        <v>46</v>
      </c>
      <c r="H18" s="39">
        <v>46</v>
      </c>
      <c r="I18" s="39">
        <v>44</v>
      </c>
      <c r="J18" s="39">
        <v>45</v>
      </c>
      <c r="K18" s="3">
        <f>SUM(D18:J18)</f>
        <v>317</v>
      </c>
    </row>
    <row r="19" spans="1:11" ht="15">
      <c r="A19" s="4">
        <v>2</v>
      </c>
      <c r="B19" s="20" t="s">
        <v>14</v>
      </c>
      <c r="C19" s="17" t="s">
        <v>12</v>
      </c>
      <c r="D19" s="54">
        <v>38</v>
      </c>
      <c r="E19" s="54">
        <v>46</v>
      </c>
      <c r="F19" s="54">
        <v>49</v>
      </c>
      <c r="G19" s="54">
        <v>38</v>
      </c>
      <c r="H19" s="54">
        <v>43</v>
      </c>
      <c r="I19" s="54">
        <v>46</v>
      </c>
      <c r="J19" s="54">
        <v>45</v>
      </c>
      <c r="K19" s="3">
        <f>SUM(D19:J19)</f>
        <v>305</v>
      </c>
    </row>
    <row r="20" spans="1:11" ht="15">
      <c r="A20" s="4"/>
      <c r="B20" s="20"/>
      <c r="C20" s="17"/>
      <c r="D20" s="54"/>
      <c r="E20" s="54"/>
      <c r="F20" s="54"/>
      <c r="G20" s="54"/>
      <c r="H20" s="54"/>
      <c r="I20" s="54"/>
      <c r="J20" s="54"/>
      <c r="K20" s="3"/>
    </row>
    <row r="21" spans="1:11" ht="12.75">
      <c r="A21" s="4" t="s">
        <v>26</v>
      </c>
      <c r="D21" s="2"/>
      <c r="E21" s="2"/>
      <c r="F21" s="2"/>
      <c r="G21" s="2"/>
      <c r="H21" s="2"/>
      <c r="I21" s="2"/>
      <c r="J21" s="2"/>
      <c r="K21" s="3"/>
    </row>
    <row r="22" spans="1:12" ht="12.75">
      <c r="A22" s="4"/>
      <c r="B22" t="s">
        <v>1</v>
      </c>
      <c r="C22" t="s">
        <v>2</v>
      </c>
      <c r="D22" s="73" t="s">
        <v>3</v>
      </c>
      <c r="E22" s="73"/>
      <c r="F22" s="73"/>
      <c r="G22" s="73"/>
      <c r="H22" s="73"/>
      <c r="I22" s="73"/>
      <c r="J22" s="73"/>
      <c r="K22" s="3" t="s">
        <v>4</v>
      </c>
      <c r="L22" s="2" t="s">
        <v>5</v>
      </c>
    </row>
    <row r="23" spans="1:12" ht="12.75">
      <c r="A23">
        <v>1</v>
      </c>
      <c r="B23" s="41" t="s">
        <v>78</v>
      </c>
      <c r="C23" s="41" t="s">
        <v>12</v>
      </c>
      <c r="D23" s="39">
        <v>36</v>
      </c>
      <c r="E23" s="39">
        <v>40</v>
      </c>
      <c r="F23" s="39">
        <v>46</v>
      </c>
      <c r="G23" s="39">
        <v>38</v>
      </c>
      <c r="H23" s="39">
        <v>46</v>
      </c>
      <c r="I23" s="39">
        <v>47</v>
      </c>
      <c r="J23" s="39">
        <v>40</v>
      </c>
      <c r="K23" s="3">
        <f>SUM(D23:J23)</f>
        <v>293</v>
      </c>
      <c r="L23" s="10"/>
    </row>
    <row r="24" spans="4:11" ht="12.75">
      <c r="D24" s="2"/>
      <c r="E24" s="2"/>
      <c r="F24" s="2"/>
      <c r="G24" s="2"/>
      <c r="H24" s="2"/>
      <c r="I24" s="2"/>
      <c r="J24" s="2"/>
      <c r="K24" s="3"/>
    </row>
    <row r="25" spans="1:11" ht="12.75">
      <c r="A25" s="4" t="s">
        <v>43</v>
      </c>
      <c r="D25" s="2"/>
      <c r="E25" s="2"/>
      <c r="F25" s="2"/>
      <c r="G25" s="2"/>
      <c r="H25" s="2"/>
      <c r="I25" s="2"/>
      <c r="J25" s="2"/>
      <c r="K25" s="3"/>
    </row>
    <row r="26" spans="1:12" ht="12.75">
      <c r="A26" s="4"/>
      <c r="B26" t="s">
        <v>1</v>
      </c>
      <c r="C26" t="s">
        <v>2</v>
      </c>
      <c r="D26" s="73" t="s">
        <v>3</v>
      </c>
      <c r="E26" s="73"/>
      <c r="F26" s="73"/>
      <c r="G26" s="73"/>
      <c r="H26" s="73"/>
      <c r="I26" s="73"/>
      <c r="J26" s="73"/>
      <c r="K26" s="3" t="s">
        <v>4</v>
      </c>
      <c r="L26" s="2" t="s">
        <v>5</v>
      </c>
    </row>
    <row r="27" spans="1:11" ht="12.75">
      <c r="A27">
        <v>1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">
        <f>SUM(D27:J27)</f>
        <v>0</v>
      </c>
    </row>
    <row r="28" spans="4:11" ht="12.75">
      <c r="D28" s="2"/>
      <c r="E28" s="2"/>
      <c r="F28" s="2"/>
      <c r="G28" s="2"/>
      <c r="H28" s="2"/>
      <c r="I28" s="2"/>
      <c r="J28" s="2"/>
      <c r="K28" s="3"/>
    </row>
    <row r="29" spans="1:11" ht="12.75">
      <c r="A29" s="4" t="s">
        <v>39</v>
      </c>
      <c r="D29" s="2"/>
      <c r="E29" s="2"/>
      <c r="F29" s="2"/>
      <c r="G29" s="2"/>
      <c r="H29" s="2"/>
      <c r="I29" s="2"/>
      <c r="J29" s="2"/>
      <c r="K29" s="3"/>
    </row>
    <row r="30" spans="1:12" ht="12.75">
      <c r="A30" s="4"/>
      <c r="B30" t="s">
        <v>1</v>
      </c>
      <c r="C30" t="s">
        <v>2</v>
      </c>
      <c r="D30" s="73" t="s">
        <v>3</v>
      </c>
      <c r="E30" s="73"/>
      <c r="F30" s="73"/>
      <c r="G30" s="73"/>
      <c r="H30" s="73"/>
      <c r="I30" s="73"/>
      <c r="J30" s="73"/>
      <c r="K30" s="3" t="s">
        <v>4</v>
      </c>
      <c r="L30" s="2" t="s">
        <v>5</v>
      </c>
    </row>
    <row r="31" spans="1:11" ht="12.75">
      <c r="A31">
        <v>1</v>
      </c>
      <c r="B31" s="22" t="s">
        <v>64</v>
      </c>
      <c r="C31" s="22" t="s">
        <v>12</v>
      </c>
      <c r="D31" s="39">
        <v>43</v>
      </c>
      <c r="E31" s="39">
        <v>39</v>
      </c>
      <c r="F31" s="39">
        <v>40</v>
      </c>
      <c r="G31" s="39">
        <v>37</v>
      </c>
      <c r="H31" s="39">
        <v>30</v>
      </c>
      <c r="I31" s="39">
        <v>44</v>
      </c>
      <c r="J31" s="39">
        <v>42</v>
      </c>
      <c r="K31" s="3">
        <f>SUM(D31:J31)</f>
        <v>275</v>
      </c>
    </row>
    <row r="32" spans="4:11" ht="12.75">
      <c r="D32" s="2"/>
      <c r="E32" s="2"/>
      <c r="F32" s="2"/>
      <c r="G32" s="2"/>
      <c r="H32" s="2"/>
      <c r="I32" s="2"/>
      <c r="J32" s="2"/>
      <c r="K32" s="3"/>
    </row>
    <row r="33" spans="1:11" ht="12.75">
      <c r="A33" s="44" t="s">
        <v>71</v>
      </c>
      <c r="D33" s="2"/>
      <c r="E33" s="2"/>
      <c r="F33" s="2"/>
      <c r="G33" s="2"/>
      <c r="H33" s="2"/>
      <c r="I33" s="2"/>
      <c r="J33" s="2"/>
      <c r="K33" s="3"/>
    </row>
    <row r="34" spans="1:12" ht="12.75">
      <c r="A34" s="4"/>
      <c r="B34" t="s">
        <v>1</v>
      </c>
      <c r="C34" t="s">
        <v>2</v>
      </c>
      <c r="D34" s="73" t="s">
        <v>3</v>
      </c>
      <c r="E34" s="73"/>
      <c r="F34" s="73"/>
      <c r="G34" s="73"/>
      <c r="H34" s="73"/>
      <c r="I34" s="73"/>
      <c r="J34" s="73"/>
      <c r="K34" s="3" t="s">
        <v>4</v>
      </c>
      <c r="L34" s="2" t="s">
        <v>5</v>
      </c>
    </row>
    <row r="35" spans="1:12" ht="12.75">
      <c r="A35">
        <v>1</v>
      </c>
      <c r="B35" s="22" t="s">
        <v>60</v>
      </c>
      <c r="C35" s="22" t="s">
        <v>68</v>
      </c>
      <c r="D35" s="39">
        <v>45</v>
      </c>
      <c r="E35" s="39">
        <v>45</v>
      </c>
      <c r="F35" s="39">
        <v>46</v>
      </c>
      <c r="G35" s="39">
        <v>43</v>
      </c>
      <c r="H35" s="39">
        <v>45</v>
      </c>
      <c r="I35" s="39">
        <v>47</v>
      </c>
      <c r="J35" s="39">
        <v>47</v>
      </c>
      <c r="K35" s="3">
        <f>SUM(D35:J35)</f>
        <v>318</v>
      </c>
      <c r="L35" s="10"/>
    </row>
    <row r="36" spans="2:3" ht="12.75">
      <c r="B36" s="22"/>
      <c r="C36" s="22"/>
    </row>
    <row r="37" spans="1:13" ht="12.75">
      <c r="A37" s="4" t="s">
        <v>32</v>
      </c>
      <c r="D37" s="2"/>
      <c r="E37" s="2"/>
      <c r="F37" s="2"/>
      <c r="G37" s="2"/>
      <c r="H37" s="2"/>
      <c r="I37" s="2"/>
      <c r="J37" s="2"/>
      <c r="K37" s="3"/>
      <c r="M37" s="2"/>
    </row>
    <row r="38" spans="1:12" ht="12.75">
      <c r="A38" s="4"/>
      <c r="B38" t="s">
        <v>1</v>
      </c>
      <c r="C38" t="s">
        <v>2</v>
      </c>
      <c r="D38" s="73" t="s">
        <v>3</v>
      </c>
      <c r="E38" s="73"/>
      <c r="F38" s="73"/>
      <c r="G38" s="73"/>
      <c r="H38" s="73"/>
      <c r="I38" s="73"/>
      <c r="J38" s="73"/>
      <c r="K38" s="3" t="s">
        <v>4</v>
      </c>
      <c r="L38" s="2" t="s">
        <v>5</v>
      </c>
    </row>
    <row r="39" spans="1:11" ht="12.75">
      <c r="A39">
        <v>1</v>
      </c>
      <c r="B39" t="s">
        <v>38</v>
      </c>
      <c r="C39" t="s">
        <v>12</v>
      </c>
      <c r="D39" s="39">
        <v>46</v>
      </c>
      <c r="E39" s="39">
        <v>40</v>
      </c>
      <c r="F39" s="39">
        <v>46</v>
      </c>
      <c r="G39" s="39">
        <v>44</v>
      </c>
      <c r="H39" s="39">
        <v>40</v>
      </c>
      <c r="I39" s="39">
        <v>43</v>
      </c>
      <c r="J39" s="39">
        <v>42</v>
      </c>
      <c r="K39" s="3">
        <f>SUM(D39:J39)</f>
        <v>301</v>
      </c>
    </row>
    <row r="41" spans="1:11" ht="12.75">
      <c r="A41" s="4" t="s">
        <v>19</v>
      </c>
      <c r="D41" s="2"/>
      <c r="E41" s="2"/>
      <c r="F41" s="2"/>
      <c r="G41" s="2"/>
      <c r="H41" s="2"/>
      <c r="I41" s="2"/>
      <c r="J41" s="2"/>
      <c r="K41" s="3"/>
    </row>
    <row r="42" spans="1:12" ht="12.75">
      <c r="A42" s="4"/>
      <c r="B42" t="s">
        <v>1</v>
      </c>
      <c r="C42" t="s">
        <v>2</v>
      </c>
      <c r="D42" s="73" t="s">
        <v>3</v>
      </c>
      <c r="E42" s="73"/>
      <c r="F42" s="73"/>
      <c r="G42" s="73"/>
      <c r="H42" s="73"/>
      <c r="I42" s="73"/>
      <c r="J42" s="73"/>
      <c r="K42" s="3" t="s">
        <v>4</v>
      </c>
      <c r="L42" s="2" t="s">
        <v>5</v>
      </c>
    </row>
    <row r="43" spans="1:12" ht="15">
      <c r="A43">
        <v>1</v>
      </c>
      <c r="B43" t="s">
        <v>49</v>
      </c>
      <c r="C43" t="s">
        <v>9</v>
      </c>
      <c r="D43" s="55">
        <v>45</v>
      </c>
      <c r="E43" s="55">
        <v>46</v>
      </c>
      <c r="F43" s="55">
        <v>46</v>
      </c>
      <c r="G43" s="55">
        <v>43</v>
      </c>
      <c r="H43" s="55">
        <v>43</v>
      </c>
      <c r="I43" s="55">
        <v>44</v>
      </c>
      <c r="J43" s="55">
        <v>44</v>
      </c>
      <c r="K43" s="3">
        <f>SUM(D43:J43)</f>
        <v>311</v>
      </c>
      <c r="L43" s="10" t="s">
        <v>70</v>
      </c>
    </row>
    <row r="44" spans="4:11" ht="12.75">
      <c r="D44" s="48"/>
      <c r="E44" s="48"/>
      <c r="F44" s="48"/>
      <c r="G44" s="48"/>
      <c r="H44" s="48"/>
      <c r="I44" s="48"/>
      <c r="J44" s="48"/>
      <c r="K44" s="3"/>
    </row>
    <row r="45" spans="1:11" ht="12.75">
      <c r="A45" s="4" t="s">
        <v>20</v>
      </c>
      <c r="D45" s="2"/>
      <c r="E45" s="2"/>
      <c r="F45" s="2"/>
      <c r="G45" s="2"/>
      <c r="H45" s="2"/>
      <c r="I45" s="2"/>
      <c r="J45" s="2"/>
      <c r="K45" s="3"/>
    </row>
    <row r="46" spans="1:12" ht="12.75">
      <c r="A46" s="4"/>
      <c r="B46" t="s">
        <v>1</v>
      </c>
      <c r="C46" t="s">
        <v>2</v>
      </c>
      <c r="D46" s="73" t="s">
        <v>3</v>
      </c>
      <c r="E46" s="73"/>
      <c r="F46" s="73"/>
      <c r="G46" s="73"/>
      <c r="H46" s="73"/>
      <c r="I46" s="73"/>
      <c r="J46" s="73"/>
      <c r="K46" s="3" t="s">
        <v>4</v>
      </c>
      <c r="L46" s="2" t="s">
        <v>5</v>
      </c>
    </row>
    <row r="47" spans="1:12" ht="12.75">
      <c r="A47">
        <v>1</v>
      </c>
      <c r="B47" s="22" t="s">
        <v>45</v>
      </c>
      <c r="C47" s="22" t="s">
        <v>13</v>
      </c>
      <c r="D47" s="39">
        <v>42</v>
      </c>
      <c r="E47" s="39">
        <v>43</v>
      </c>
      <c r="F47" s="39">
        <v>43</v>
      </c>
      <c r="G47" s="39">
        <v>45</v>
      </c>
      <c r="H47" s="39">
        <v>46</v>
      </c>
      <c r="I47" s="39">
        <v>48</v>
      </c>
      <c r="J47" s="39">
        <v>41</v>
      </c>
      <c r="K47" s="3">
        <f>SUM(D47:J47)</f>
        <v>308</v>
      </c>
      <c r="L47" s="10" t="s">
        <v>62</v>
      </c>
    </row>
    <row r="48" spans="1:11" ht="12.75">
      <c r="A48">
        <v>2</v>
      </c>
      <c r="B48" s="22" t="s">
        <v>86</v>
      </c>
      <c r="C48" s="22" t="s">
        <v>8</v>
      </c>
      <c r="D48" s="2">
        <v>40</v>
      </c>
      <c r="E48" s="2">
        <v>44</v>
      </c>
      <c r="F48" s="2">
        <v>41</v>
      </c>
      <c r="G48" s="2">
        <v>45</v>
      </c>
      <c r="H48" s="2">
        <v>45</v>
      </c>
      <c r="I48" s="2">
        <v>42</v>
      </c>
      <c r="J48" s="2">
        <v>44</v>
      </c>
      <c r="K48" s="3">
        <f>SUM(D48:J48)</f>
        <v>301</v>
      </c>
    </row>
    <row r="49" spans="1:11" ht="12.75">
      <c r="A49">
        <v>3</v>
      </c>
      <c r="B49" s="22" t="s">
        <v>72</v>
      </c>
      <c r="C49" t="s">
        <v>12</v>
      </c>
      <c r="D49" s="39">
        <v>43</v>
      </c>
      <c r="E49" s="39">
        <v>44</v>
      </c>
      <c r="F49" s="39">
        <v>36</v>
      </c>
      <c r="G49" s="39">
        <v>42</v>
      </c>
      <c r="H49" s="39">
        <v>46</v>
      </c>
      <c r="I49" s="39">
        <v>46</v>
      </c>
      <c r="J49" s="39">
        <v>43</v>
      </c>
      <c r="K49" s="3">
        <f>SUM(D49:J49)</f>
        <v>300</v>
      </c>
    </row>
    <row r="50" spans="1:11" ht="12.75">
      <c r="A50">
        <v>4</v>
      </c>
      <c r="B50" t="s">
        <v>42</v>
      </c>
      <c r="C50" t="s">
        <v>12</v>
      </c>
      <c r="D50" s="39">
        <v>43</v>
      </c>
      <c r="E50" s="39">
        <v>41</v>
      </c>
      <c r="F50" s="39">
        <v>45</v>
      </c>
      <c r="G50" s="39">
        <v>41</v>
      </c>
      <c r="H50" s="39">
        <v>40</v>
      </c>
      <c r="I50" s="39">
        <v>42</v>
      </c>
      <c r="J50" s="39">
        <v>37</v>
      </c>
      <c r="K50" s="3">
        <f>SUM(D50:J50)</f>
        <v>289</v>
      </c>
    </row>
    <row r="51" spans="1:11" ht="12.75">
      <c r="A51">
        <v>5</v>
      </c>
      <c r="B51" s="22" t="s">
        <v>79</v>
      </c>
      <c r="C51" t="s">
        <v>12</v>
      </c>
      <c r="D51" s="39">
        <v>39</v>
      </c>
      <c r="E51" s="39">
        <v>39</v>
      </c>
      <c r="F51" s="39">
        <v>45</v>
      </c>
      <c r="G51" s="39">
        <v>44</v>
      </c>
      <c r="H51" s="39">
        <v>40</v>
      </c>
      <c r="I51" s="39">
        <v>41</v>
      </c>
      <c r="J51" s="39">
        <v>39</v>
      </c>
      <c r="K51" s="3">
        <f>SUM(D51:J51)</f>
        <v>287</v>
      </c>
    </row>
    <row r="52" spans="2:11" ht="12.75">
      <c r="B52" s="22"/>
      <c r="C52" s="22"/>
      <c r="D52" s="2"/>
      <c r="E52" s="2"/>
      <c r="F52" s="2"/>
      <c r="G52" s="2"/>
      <c r="H52" s="2"/>
      <c r="I52" s="2"/>
      <c r="J52" s="2"/>
      <c r="K52" s="3"/>
    </row>
    <row r="53" spans="1:11" ht="12.75">
      <c r="A53" s="4" t="s">
        <v>50</v>
      </c>
      <c r="D53" s="2"/>
      <c r="E53" s="2"/>
      <c r="F53" s="2"/>
      <c r="G53" s="2"/>
      <c r="H53" s="2"/>
      <c r="I53" s="2"/>
      <c r="J53" s="2"/>
      <c r="K53" s="3"/>
    </row>
    <row r="54" spans="1:12" ht="12.75">
      <c r="A54" s="4"/>
      <c r="B54" t="s">
        <v>1</v>
      </c>
      <c r="C54" t="s">
        <v>2</v>
      </c>
      <c r="D54" s="73" t="s">
        <v>3</v>
      </c>
      <c r="E54" s="73"/>
      <c r="F54" s="73"/>
      <c r="G54" s="73"/>
      <c r="H54" s="73"/>
      <c r="I54" s="73"/>
      <c r="J54" s="73"/>
      <c r="K54" s="3" t="s">
        <v>4</v>
      </c>
      <c r="L54" s="2" t="s">
        <v>5</v>
      </c>
    </row>
    <row r="55" spans="1:11" ht="12.75">
      <c r="A55">
        <v>1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">
        <v>0</v>
      </c>
    </row>
    <row r="56" spans="4:11" ht="12.75">
      <c r="D56" s="2"/>
      <c r="E56" s="2"/>
      <c r="F56" s="2"/>
      <c r="G56" s="2"/>
      <c r="H56" s="2"/>
      <c r="I56" s="2"/>
      <c r="J56" s="2"/>
      <c r="K56" s="3"/>
    </row>
    <row r="57" spans="1:11" ht="12.75">
      <c r="A57" s="44" t="s">
        <v>51</v>
      </c>
      <c r="D57" s="2"/>
      <c r="E57" s="2"/>
      <c r="F57" s="2"/>
      <c r="G57" s="2"/>
      <c r="H57" s="2"/>
      <c r="I57" s="2"/>
      <c r="J57" s="2"/>
      <c r="K57" s="3"/>
    </row>
    <row r="58" spans="1:12" ht="12.75">
      <c r="A58" s="4"/>
      <c r="B58" t="s">
        <v>1</v>
      </c>
      <c r="C58" t="s">
        <v>2</v>
      </c>
      <c r="D58" s="73" t="s">
        <v>3</v>
      </c>
      <c r="E58" s="73"/>
      <c r="F58" s="73"/>
      <c r="G58" s="73"/>
      <c r="H58" s="73"/>
      <c r="I58" s="73"/>
      <c r="J58" s="73"/>
      <c r="K58" s="3" t="s">
        <v>4</v>
      </c>
      <c r="L58" s="2" t="s">
        <v>5</v>
      </c>
    </row>
    <row r="59" spans="1:11" ht="12.75">
      <c r="A59" s="4">
        <v>1</v>
      </c>
      <c r="B59" s="22" t="s">
        <v>72</v>
      </c>
      <c r="C59" t="s">
        <v>12</v>
      </c>
      <c r="D59" s="39">
        <v>43</v>
      </c>
      <c r="E59" s="39">
        <v>33</v>
      </c>
      <c r="F59" s="39">
        <v>36</v>
      </c>
      <c r="G59" s="39">
        <v>44</v>
      </c>
      <c r="H59" s="39">
        <v>43</v>
      </c>
      <c r="I59" s="39">
        <v>38</v>
      </c>
      <c r="J59" s="39">
        <v>34</v>
      </c>
      <c r="K59" s="3">
        <f>SUM(D59:J59)</f>
        <v>271</v>
      </c>
    </row>
    <row r="60" spans="1:11" ht="12.75">
      <c r="A60" s="4">
        <v>2</v>
      </c>
      <c r="C60" s="22"/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">
        <v>0</v>
      </c>
    </row>
    <row r="61" spans="1:11" ht="12.75">
      <c r="A61" s="4"/>
      <c r="D61" s="39"/>
      <c r="E61" s="39"/>
      <c r="F61" s="39"/>
      <c r="G61" s="39"/>
      <c r="H61" s="39"/>
      <c r="I61" s="39"/>
      <c r="J61" s="39"/>
      <c r="K61" s="3"/>
    </row>
    <row r="62" spans="1:11" ht="12.75">
      <c r="A62" s="4" t="s">
        <v>55</v>
      </c>
      <c r="D62" s="2"/>
      <c r="E62" s="2"/>
      <c r="F62" s="2"/>
      <c r="G62" s="2"/>
      <c r="H62" s="2"/>
      <c r="I62" s="2"/>
      <c r="J62" s="2"/>
      <c r="K62" s="3"/>
    </row>
    <row r="63" spans="1:12" ht="12.75">
      <c r="A63" s="4"/>
      <c r="B63" t="s">
        <v>1</v>
      </c>
      <c r="C63" t="s">
        <v>2</v>
      </c>
      <c r="D63" s="73" t="s">
        <v>3</v>
      </c>
      <c r="E63" s="73"/>
      <c r="F63" s="73"/>
      <c r="G63" s="73"/>
      <c r="H63" s="73"/>
      <c r="I63" s="73"/>
      <c r="J63" s="73"/>
      <c r="K63" s="3" t="s">
        <v>4</v>
      </c>
      <c r="L63" s="2" t="s">
        <v>5</v>
      </c>
    </row>
    <row r="64" spans="1:11" ht="12.75">
      <c r="A64" s="4">
        <v>1</v>
      </c>
      <c r="D64" s="2"/>
      <c r="E64" s="2"/>
      <c r="F64" s="2"/>
      <c r="G64" s="2"/>
      <c r="H64" s="2"/>
      <c r="I64" s="2"/>
      <c r="J64" s="2"/>
      <c r="K64" s="3">
        <f>SUM(D64:J64)</f>
        <v>0</v>
      </c>
    </row>
    <row r="65" spans="1:11" ht="12.75">
      <c r="A65" s="4"/>
      <c r="D65" s="2"/>
      <c r="E65" s="2"/>
      <c r="F65" s="2"/>
      <c r="G65" s="2"/>
      <c r="H65" s="2"/>
      <c r="I65" s="2"/>
      <c r="J65" s="2"/>
      <c r="K65" s="3"/>
    </row>
    <row r="66" spans="2:11" ht="12.75">
      <c r="B66" t="s">
        <v>21</v>
      </c>
      <c r="K66" s="3" t="s">
        <v>4</v>
      </c>
    </row>
    <row r="67" spans="1:11" ht="12.75">
      <c r="A67">
        <v>1</v>
      </c>
      <c r="B67" t="s">
        <v>7</v>
      </c>
      <c r="K67" s="3"/>
    </row>
    <row r="68" spans="2:11" ht="12.75">
      <c r="B68" s="26" t="s">
        <v>82</v>
      </c>
      <c r="K68" s="3">
        <v>323</v>
      </c>
    </row>
    <row r="69" spans="2:11" ht="12.75">
      <c r="B69" t="s">
        <v>6</v>
      </c>
      <c r="K69" s="3">
        <v>332</v>
      </c>
    </row>
    <row r="70" spans="2:11" ht="12.75">
      <c r="B70" s="22" t="s">
        <v>60</v>
      </c>
      <c r="K70" s="3">
        <v>318</v>
      </c>
    </row>
    <row r="71" ht="12.75">
      <c r="K71" s="3">
        <f>SUM(K68:K70)</f>
        <v>973</v>
      </c>
    </row>
    <row r="72" spans="1:11" ht="12.75">
      <c r="A72">
        <v>2</v>
      </c>
      <c r="B72" t="s">
        <v>12</v>
      </c>
      <c r="K72" s="3"/>
    </row>
    <row r="73" spans="2:11" ht="12.75">
      <c r="B73" t="s">
        <v>52</v>
      </c>
      <c r="K73" s="3">
        <v>328</v>
      </c>
    </row>
    <row r="74" spans="2:11" ht="12.75">
      <c r="B74" t="s">
        <v>11</v>
      </c>
      <c r="K74" s="3">
        <v>319</v>
      </c>
    </row>
    <row r="75" spans="2:11" ht="12.75">
      <c r="B75" s="22" t="s">
        <v>76</v>
      </c>
      <c r="K75" s="3">
        <v>317</v>
      </c>
    </row>
    <row r="76" ht="12.75">
      <c r="K76" s="3">
        <f>SUM(K73:K75)</f>
        <v>964</v>
      </c>
    </row>
    <row r="78" spans="2:11" ht="12.75">
      <c r="B78" t="s">
        <v>22</v>
      </c>
      <c r="K78" s="3" t="s">
        <v>36</v>
      </c>
    </row>
    <row r="79" spans="1:11" ht="12.75">
      <c r="A79">
        <v>1</v>
      </c>
      <c r="K79" s="3"/>
    </row>
    <row r="80" spans="2:11" ht="12.75">
      <c r="B80" s="22"/>
      <c r="K80" s="3"/>
    </row>
    <row r="81" spans="2:11" ht="12.75">
      <c r="B81" s="22" t="s">
        <v>73</v>
      </c>
      <c r="K81" s="3"/>
    </row>
    <row r="82" ht="12.75">
      <c r="B82" t="s">
        <v>12</v>
      </c>
    </row>
    <row r="83" spans="2:11" ht="12.75">
      <c r="B83" s="22" t="s">
        <v>16</v>
      </c>
      <c r="K83" s="3">
        <v>300</v>
      </c>
    </row>
    <row r="84" spans="2:11" ht="12.75">
      <c r="B84" s="22" t="s">
        <v>38</v>
      </c>
      <c r="K84" s="3">
        <v>289</v>
      </c>
    </row>
    <row r="85" ht="12.75">
      <c r="K85" s="3">
        <f>SUM(K83:K84)</f>
        <v>589</v>
      </c>
    </row>
    <row r="87" ht="12.75">
      <c r="B87" t="s">
        <v>25</v>
      </c>
    </row>
    <row r="88" ht="12.75">
      <c r="B88" s="22" t="s">
        <v>44</v>
      </c>
    </row>
  </sheetData>
  <sheetProtection/>
  <mergeCells count="14">
    <mergeCell ref="D42:J42"/>
    <mergeCell ref="D34:J34"/>
    <mergeCell ref="D22:J22"/>
    <mergeCell ref="D54:J54"/>
    <mergeCell ref="D63:J63"/>
    <mergeCell ref="A1:L1"/>
    <mergeCell ref="A2:L2"/>
    <mergeCell ref="D8:J8"/>
    <mergeCell ref="D17:J17"/>
    <mergeCell ref="D26:J26"/>
    <mergeCell ref="D30:J30"/>
    <mergeCell ref="D58:J58"/>
    <mergeCell ref="D46:J46"/>
    <mergeCell ref="D38:J3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6"/>
  <sheetViews>
    <sheetView zoomScalePageLayoutView="0" workbookViewId="0" topLeftCell="A19">
      <selection activeCell="K115" sqref="K115"/>
    </sheetView>
  </sheetViews>
  <sheetFormatPr defaultColWidth="9.140625" defaultRowHeight="12.75"/>
  <cols>
    <col min="1" max="1" width="8.00390625" style="4" customWidth="1"/>
    <col min="2" max="2" width="19.28125" style="0" customWidth="1"/>
    <col min="3" max="3" width="10.00390625" style="0" bestFit="1" customWidth="1"/>
    <col min="4" max="4" width="3.7109375" style="1" customWidth="1"/>
    <col min="5" max="5" width="3.7109375" style="0" customWidth="1"/>
    <col min="6" max="6" width="5.00390625" style="0" customWidth="1"/>
    <col min="7" max="9" width="3.7109375" style="0" customWidth="1"/>
    <col min="10" max="10" width="9.140625" style="3" customWidth="1"/>
    <col min="13" max="18" width="9.140625" style="0" customWidth="1"/>
  </cols>
  <sheetData>
    <row r="1" spans="1:11" ht="23.25">
      <c r="A1" s="74" t="s">
        <v>131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.75">
      <c r="A2" s="75" t="s">
        <v>33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2.75">
      <c r="A3" s="16" t="s">
        <v>0</v>
      </c>
      <c r="D3" s="73" t="s">
        <v>23</v>
      </c>
      <c r="E3" s="73"/>
      <c r="F3" s="73"/>
      <c r="G3" s="73"/>
      <c r="H3" s="73"/>
      <c r="I3" s="73"/>
      <c r="K3" s="2"/>
    </row>
    <row r="4" spans="2:11" ht="12.75">
      <c r="B4" t="s">
        <v>1</v>
      </c>
      <c r="C4" t="s">
        <v>2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3" t="s">
        <v>4</v>
      </c>
      <c r="K4" s="2"/>
    </row>
    <row r="5" spans="1:16" ht="12.75">
      <c r="A5" s="11">
        <v>1</v>
      </c>
      <c r="B5" s="13" t="s">
        <v>6</v>
      </c>
      <c r="C5" s="19" t="s">
        <v>7</v>
      </c>
      <c r="D5" s="15">
        <v>330</v>
      </c>
      <c r="E5" s="15">
        <v>332</v>
      </c>
      <c r="F5" s="15">
        <v>332</v>
      </c>
      <c r="G5" s="15">
        <v>330</v>
      </c>
      <c r="H5" s="15">
        <v>332</v>
      </c>
      <c r="I5" s="15">
        <v>0</v>
      </c>
      <c r="J5" s="15">
        <f aca="true" t="shared" si="0" ref="J5:J11">SUM(M5:P5)</f>
        <v>1326</v>
      </c>
      <c r="K5" s="13"/>
      <c r="L5" s="13"/>
      <c r="M5" s="13">
        <f aca="true" t="shared" si="1" ref="M5:M10">LARGE(D5:I5,1)</f>
        <v>332</v>
      </c>
      <c r="N5" s="13">
        <f aca="true" t="shared" si="2" ref="N5:N10">LARGE(D5:I5,2)</f>
        <v>332</v>
      </c>
      <c r="O5" s="13">
        <f aca="true" t="shared" si="3" ref="O5:O10">LARGE(D5:I5,3)</f>
        <v>332</v>
      </c>
      <c r="P5">
        <f aca="true" t="shared" si="4" ref="P5:P11">LARGE(D5:I5,4)</f>
        <v>330</v>
      </c>
    </row>
    <row r="6" spans="1:16" ht="12.75">
      <c r="A6" s="11">
        <v>2</v>
      </c>
      <c r="B6" t="s">
        <v>11</v>
      </c>
      <c r="C6" s="19" t="s">
        <v>12</v>
      </c>
      <c r="D6" s="3">
        <v>318</v>
      </c>
      <c r="E6" s="3">
        <v>324</v>
      </c>
      <c r="F6" s="3">
        <v>327</v>
      </c>
      <c r="G6" s="3">
        <v>333</v>
      </c>
      <c r="H6" s="3">
        <v>329</v>
      </c>
      <c r="I6" s="3">
        <v>0</v>
      </c>
      <c r="J6" s="3">
        <f t="shared" si="0"/>
        <v>1313</v>
      </c>
      <c r="M6">
        <f t="shared" si="1"/>
        <v>333</v>
      </c>
      <c r="N6">
        <f t="shared" si="2"/>
        <v>329</v>
      </c>
      <c r="O6">
        <f t="shared" si="3"/>
        <v>327</v>
      </c>
      <c r="P6">
        <f t="shared" si="4"/>
        <v>324</v>
      </c>
    </row>
    <row r="7" spans="1:16" ht="12.75">
      <c r="A7" s="11">
        <v>3</v>
      </c>
      <c r="B7" s="19" t="s">
        <v>52</v>
      </c>
      <c r="C7" s="19" t="s">
        <v>12</v>
      </c>
      <c r="D7" s="15">
        <v>319</v>
      </c>
      <c r="E7" s="15">
        <v>321</v>
      </c>
      <c r="F7" s="15">
        <v>329</v>
      </c>
      <c r="G7" s="15">
        <v>328</v>
      </c>
      <c r="H7" s="15">
        <v>325</v>
      </c>
      <c r="I7" s="15">
        <v>0</v>
      </c>
      <c r="J7" s="15">
        <f t="shared" si="0"/>
        <v>1303</v>
      </c>
      <c r="M7">
        <f t="shared" si="1"/>
        <v>329</v>
      </c>
      <c r="N7">
        <f t="shared" si="2"/>
        <v>328</v>
      </c>
      <c r="O7">
        <f t="shared" si="3"/>
        <v>325</v>
      </c>
      <c r="P7">
        <f t="shared" si="4"/>
        <v>321</v>
      </c>
    </row>
    <row r="8" spans="1:16" ht="12.75">
      <c r="A8" s="11">
        <v>4</v>
      </c>
      <c r="B8" s="24" t="s">
        <v>67</v>
      </c>
      <c r="C8" s="24" t="s">
        <v>12</v>
      </c>
      <c r="D8" s="15">
        <v>311</v>
      </c>
      <c r="E8" s="15">
        <v>313</v>
      </c>
      <c r="F8" s="15">
        <v>0</v>
      </c>
      <c r="G8" s="15">
        <v>308</v>
      </c>
      <c r="H8" s="15">
        <v>311</v>
      </c>
      <c r="I8" s="15">
        <v>0</v>
      </c>
      <c r="J8" s="15">
        <f t="shared" si="0"/>
        <v>1243</v>
      </c>
      <c r="K8" s="52"/>
      <c r="L8" s="52"/>
      <c r="M8" s="24">
        <f t="shared" si="1"/>
        <v>313</v>
      </c>
      <c r="N8" s="24">
        <f t="shared" si="2"/>
        <v>311</v>
      </c>
      <c r="O8" s="24">
        <f t="shared" si="3"/>
        <v>311</v>
      </c>
      <c r="P8">
        <f t="shared" si="4"/>
        <v>308</v>
      </c>
    </row>
    <row r="9" spans="1:18" s="13" customFormat="1" ht="13.5" thickBot="1">
      <c r="A9" s="62">
        <v>5</v>
      </c>
      <c r="B9" s="69" t="s">
        <v>49</v>
      </c>
      <c r="C9" s="69" t="s">
        <v>40</v>
      </c>
      <c r="D9" s="47">
        <v>308</v>
      </c>
      <c r="E9" s="47">
        <v>311</v>
      </c>
      <c r="F9" s="47">
        <v>0</v>
      </c>
      <c r="G9" s="47">
        <v>306</v>
      </c>
      <c r="H9" s="47">
        <v>308</v>
      </c>
      <c r="I9" s="47">
        <v>0</v>
      </c>
      <c r="J9" s="47">
        <f t="shared" si="0"/>
        <v>1233</v>
      </c>
      <c r="K9" s="3"/>
      <c r="L9"/>
      <c r="M9">
        <f t="shared" si="1"/>
        <v>311</v>
      </c>
      <c r="N9">
        <f t="shared" si="2"/>
        <v>308</v>
      </c>
      <c r="O9">
        <f t="shared" si="3"/>
        <v>308</v>
      </c>
      <c r="P9">
        <f t="shared" si="4"/>
        <v>306</v>
      </c>
      <c r="Q9"/>
      <c r="R9"/>
    </row>
    <row r="10" spans="1:16" ht="12.75">
      <c r="A10" s="23">
        <v>7</v>
      </c>
      <c r="B10" s="26" t="s">
        <v>130</v>
      </c>
      <c r="C10" s="26" t="s">
        <v>8</v>
      </c>
      <c r="D10" s="15">
        <v>0</v>
      </c>
      <c r="E10" s="15">
        <v>0</v>
      </c>
      <c r="F10" s="15">
        <v>304</v>
      </c>
      <c r="G10" s="15">
        <v>308</v>
      </c>
      <c r="H10" s="15">
        <v>299</v>
      </c>
      <c r="I10" s="15">
        <v>0</v>
      </c>
      <c r="J10" s="15">
        <f>SUM(M10:P10)</f>
        <v>911</v>
      </c>
      <c r="K10" s="52"/>
      <c r="L10" s="52"/>
      <c r="M10" s="24">
        <f>LARGE(D10:I10,1)</f>
        <v>308</v>
      </c>
      <c r="N10" s="24">
        <f>LARGE(D10:I10,2)</f>
        <v>304</v>
      </c>
      <c r="O10" s="24">
        <f>LARGE(D10:I10,3)</f>
        <v>299</v>
      </c>
      <c r="P10">
        <f>LARGE(D10:I10,4)</f>
        <v>0</v>
      </c>
    </row>
    <row r="11" spans="1:16" ht="12.75">
      <c r="A11" s="23">
        <v>6</v>
      </c>
      <c r="B11" s="26" t="s">
        <v>28</v>
      </c>
      <c r="C11" s="26" t="s">
        <v>129</v>
      </c>
      <c r="D11" s="14">
        <v>0</v>
      </c>
      <c r="E11" s="14">
        <v>318</v>
      </c>
      <c r="F11" s="14">
        <v>0</v>
      </c>
      <c r="G11" s="14">
        <v>322</v>
      </c>
      <c r="H11" s="14">
        <v>0</v>
      </c>
      <c r="I11" s="14">
        <v>0</v>
      </c>
      <c r="J11" s="14">
        <f>SUM(M11:P11)</f>
        <v>640</v>
      </c>
      <c r="K11" s="52"/>
      <c r="L11" s="52"/>
      <c r="M11" s="24">
        <f>LARGE(D11:I11,1)</f>
        <v>322</v>
      </c>
      <c r="N11" s="24">
        <f>LARGE(D11:I11,2)</f>
        <v>318</v>
      </c>
      <c r="O11" s="24">
        <f>LARGE(D11:I11,3)</f>
        <v>0</v>
      </c>
      <c r="P11">
        <f>LARGE(D11:I11,4)</f>
        <v>0</v>
      </c>
    </row>
    <row r="12" spans="1:16" ht="12.75">
      <c r="A12" s="23">
        <v>8</v>
      </c>
      <c r="B12" s="26" t="s">
        <v>82</v>
      </c>
      <c r="C12" s="26" t="s">
        <v>7</v>
      </c>
      <c r="D12" s="14">
        <v>0</v>
      </c>
      <c r="E12" s="14">
        <v>0</v>
      </c>
      <c r="F12" s="14">
        <v>0</v>
      </c>
      <c r="G12" s="14">
        <v>0</v>
      </c>
      <c r="H12" s="14">
        <v>330</v>
      </c>
      <c r="I12" s="14">
        <v>0</v>
      </c>
      <c r="J12" s="14">
        <f>SUM(M12:P12)</f>
        <v>330</v>
      </c>
      <c r="M12" s="24">
        <f>LARGE(D12:I12,1)</f>
        <v>330</v>
      </c>
      <c r="N12" s="24">
        <f>LARGE(D12:I12,2)</f>
        <v>0</v>
      </c>
      <c r="O12" s="24">
        <f>LARGE(D12:I12,3)</f>
        <v>0</v>
      </c>
      <c r="P12">
        <f>LARGE(D12:I12,4)</f>
        <v>0</v>
      </c>
    </row>
    <row r="13" ht="12.75">
      <c r="A13" s="23"/>
    </row>
    <row r="14" spans="1:9" ht="12.75">
      <c r="A14" s="16" t="s">
        <v>10</v>
      </c>
      <c r="D14" s="73" t="s">
        <v>23</v>
      </c>
      <c r="E14" s="73"/>
      <c r="F14" s="73"/>
      <c r="G14" s="73"/>
      <c r="H14" s="73"/>
      <c r="I14" s="73"/>
    </row>
    <row r="15" spans="2:10" ht="12.75">
      <c r="B15" t="s">
        <v>1</v>
      </c>
      <c r="C15" t="s">
        <v>2</v>
      </c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6</v>
      </c>
      <c r="J15" s="3" t="s">
        <v>4</v>
      </c>
    </row>
    <row r="16" spans="1:16" ht="12.75">
      <c r="A16" s="23">
        <v>1</v>
      </c>
      <c r="B16" s="41" t="s">
        <v>46</v>
      </c>
      <c r="C16" s="13" t="s">
        <v>12</v>
      </c>
      <c r="D16" s="15">
        <v>287</v>
      </c>
      <c r="E16" s="15">
        <v>292</v>
      </c>
      <c r="F16" s="15">
        <v>0</v>
      </c>
      <c r="G16" s="15">
        <v>307</v>
      </c>
      <c r="H16" s="15">
        <v>276</v>
      </c>
      <c r="I16" s="15">
        <v>0</v>
      </c>
      <c r="J16" s="15">
        <f>SUM(M16:P16)</f>
        <v>1162</v>
      </c>
      <c r="M16">
        <f aca="true" t="shared" si="5" ref="M16:M21">LARGE(D16:I16,1)</f>
        <v>307</v>
      </c>
      <c r="N16">
        <f aca="true" t="shared" si="6" ref="N16:N21">LARGE(D16:I16,2)</f>
        <v>292</v>
      </c>
      <c r="O16">
        <f aca="true" t="shared" si="7" ref="O16:O21">LARGE(D16:I16,3)</f>
        <v>287</v>
      </c>
      <c r="P16">
        <f aca="true" t="shared" si="8" ref="P16:P21">LARGE(D16:I16,4)</f>
        <v>276</v>
      </c>
    </row>
    <row r="17" spans="1:16" ht="12.75">
      <c r="A17" s="23">
        <v>2</v>
      </c>
      <c r="B17" s="42" t="s">
        <v>41</v>
      </c>
      <c r="C17" s="42" t="s">
        <v>7</v>
      </c>
      <c r="D17" s="15">
        <v>0</v>
      </c>
      <c r="E17" s="15">
        <v>287</v>
      </c>
      <c r="F17" s="15">
        <v>287</v>
      </c>
      <c r="G17" s="15">
        <v>288</v>
      </c>
      <c r="H17" s="15">
        <v>289</v>
      </c>
      <c r="I17" s="15">
        <v>0</v>
      </c>
      <c r="J17" s="15">
        <f>SUM(M17:P17)</f>
        <v>1151</v>
      </c>
      <c r="K17" s="3"/>
      <c r="M17">
        <f>LARGE(D17:I17,1)</f>
        <v>289</v>
      </c>
      <c r="N17">
        <f>LARGE(D17:I17,2)</f>
        <v>288</v>
      </c>
      <c r="O17">
        <f>LARGE(D17:I17,3)</f>
        <v>287</v>
      </c>
      <c r="P17">
        <f>LARGE(D17:I17,4)</f>
        <v>287</v>
      </c>
    </row>
    <row r="18" spans="1:17" ht="13.5" thickBot="1">
      <c r="A18" s="64">
        <v>3</v>
      </c>
      <c r="B18" s="45" t="s">
        <v>48</v>
      </c>
      <c r="C18" s="63" t="s">
        <v>12</v>
      </c>
      <c r="D18" s="47">
        <v>280</v>
      </c>
      <c r="E18" s="47">
        <v>274</v>
      </c>
      <c r="F18" s="47">
        <v>298</v>
      </c>
      <c r="G18" s="47">
        <v>267</v>
      </c>
      <c r="H18" s="47">
        <v>0</v>
      </c>
      <c r="I18" s="47">
        <v>0</v>
      </c>
      <c r="J18" s="47">
        <f>SUM(M18:P18)</f>
        <v>1119</v>
      </c>
      <c r="K18" s="15"/>
      <c r="M18">
        <f>LARGE(D18:I18,1)</f>
        <v>298</v>
      </c>
      <c r="N18">
        <f>LARGE(D18:I18,2)</f>
        <v>280</v>
      </c>
      <c r="O18">
        <f>LARGE(D18:I18,3)</f>
        <v>274</v>
      </c>
      <c r="P18">
        <f>LARGE(D18:I18,4)</f>
        <v>267</v>
      </c>
      <c r="Q18" s="13"/>
    </row>
    <row r="19" spans="1:16" s="13" customFormat="1" ht="12.75">
      <c r="A19" s="23">
        <v>4</v>
      </c>
      <c r="B19" s="24" t="s">
        <v>76</v>
      </c>
      <c r="C19" s="24" t="s">
        <v>12</v>
      </c>
      <c r="D19" s="14">
        <v>0</v>
      </c>
      <c r="E19" s="14">
        <v>305</v>
      </c>
      <c r="F19" s="14">
        <v>313</v>
      </c>
      <c r="G19" s="14">
        <v>321</v>
      </c>
      <c r="H19" s="14">
        <v>0</v>
      </c>
      <c r="I19" s="14">
        <v>0</v>
      </c>
      <c r="J19" s="14">
        <f>SUM(M19:P19)</f>
        <v>939</v>
      </c>
      <c r="L19"/>
      <c r="M19">
        <f>LARGE(D19:I19,1)</f>
        <v>321</v>
      </c>
      <c r="N19">
        <f>LARGE(D19:I19,2)</f>
        <v>313</v>
      </c>
      <c r="O19">
        <f>LARGE(D19:I19,3)</f>
        <v>305</v>
      </c>
      <c r="P19">
        <f>LARGE(D19:I19,4)</f>
        <v>0</v>
      </c>
    </row>
    <row r="20" spans="1:18" ht="12.75">
      <c r="A20" s="23">
        <v>5</v>
      </c>
      <c r="B20" s="13" t="s">
        <v>47</v>
      </c>
      <c r="C20" s="24" t="s">
        <v>12</v>
      </c>
      <c r="D20" s="14">
        <v>324</v>
      </c>
      <c r="E20" s="14">
        <v>306</v>
      </c>
      <c r="F20" s="14">
        <v>0</v>
      </c>
      <c r="G20" s="14">
        <v>0</v>
      </c>
      <c r="H20" s="14">
        <v>280</v>
      </c>
      <c r="I20" s="14">
        <v>0</v>
      </c>
      <c r="J20" s="14">
        <f>SUM(M20:P20)</f>
        <v>910</v>
      </c>
      <c r="K20" s="50"/>
      <c r="M20">
        <f t="shared" si="5"/>
        <v>324</v>
      </c>
      <c r="N20">
        <f t="shared" si="6"/>
        <v>306</v>
      </c>
      <c r="O20">
        <f t="shared" si="7"/>
        <v>280</v>
      </c>
      <c r="P20">
        <f t="shared" si="8"/>
        <v>0</v>
      </c>
      <c r="R20" s="13"/>
    </row>
    <row r="21" spans="1:16" ht="12.75">
      <c r="A21" s="23">
        <v>6</v>
      </c>
      <c r="B21" s="13" t="s">
        <v>14</v>
      </c>
      <c r="C21" s="13" t="s">
        <v>12</v>
      </c>
      <c r="D21" s="14">
        <v>281</v>
      </c>
      <c r="E21" s="14">
        <v>0</v>
      </c>
      <c r="F21" s="14">
        <v>0</v>
      </c>
      <c r="G21" s="14">
        <v>0</v>
      </c>
      <c r="H21" s="14">
        <v>288</v>
      </c>
      <c r="I21" s="14">
        <v>0</v>
      </c>
      <c r="J21" s="14">
        <f>SUM(M21:P21)</f>
        <v>569</v>
      </c>
      <c r="K21" s="13"/>
      <c r="M21">
        <f t="shared" si="5"/>
        <v>288</v>
      </c>
      <c r="N21">
        <f t="shared" si="6"/>
        <v>281</v>
      </c>
      <c r="O21">
        <f t="shared" si="7"/>
        <v>0</v>
      </c>
      <c r="P21">
        <f t="shared" si="8"/>
        <v>0</v>
      </c>
    </row>
    <row r="22" spans="1:16" ht="12.75">
      <c r="A22" s="23">
        <v>7</v>
      </c>
      <c r="B22" s="42" t="s">
        <v>153</v>
      </c>
      <c r="C22" s="42" t="s">
        <v>7</v>
      </c>
      <c r="D22" s="14">
        <v>0</v>
      </c>
      <c r="E22" s="14">
        <v>0</v>
      </c>
      <c r="F22" s="14">
        <v>0</v>
      </c>
      <c r="G22" s="14">
        <v>0</v>
      </c>
      <c r="H22" s="14">
        <v>305</v>
      </c>
      <c r="I22" s="14">
        <v>0</v>
      </c>
      <c r="J22" s="14">
        <f>SUM(M22:P22)</f>
        <v>305</v>
      </c>
      <c r="K22" s="13"/>
      <c r="M22">
        <f>LARGE(D22:I22,1)</f>
        <v>305</v>
      </c>
      <c r="N22">
        <f>LARGE(D22:I22,2)</f>
        <v>0</v>
      </c>
      <c r="O22">
        <f>LARGE(D22:I22,3)</f>
        <v>0</v>
      </c>
      <c r="P22">
        <f>LARGE(D22:I22,4)</f>
        <v>0</v>
      </c>
    </row>
    <row r="23" ht="12.75">
      <c r="A23" s="23"/>
    </row>
    <row r="24" spans="1:10" ht="12.75">
      <c r="A24" s="23"/>
      <c r="B24" s="42"/>
      <c r="C24" s="42"/>
      <c r="D24" s="10"/>
      <c r="E24" s="14"/>
      <c r="F24" s="10"/>
      <c r="G24" s="10"/>
      <c r="H24" s="10"/>
      <c r="I24" s="10"/>
      <c r="J24" s="15"/>
    </row>
    <row r="25" spans="1:9" ht="12.75">
      <c r="A25" s="16" t="s">
        <v>26</v>
      </c>
      <c r="D25" s="73" t="s">
        <v>23</v>
      </c>
      <c r="E25" s="73"/>
      <c r="F25" s="73"/>
      <c r="G25" s="73"/>
      <c r="H25" s="73"/>
      <c r="I25" s="73"/>
    </row>
    <row r="26" spans="2:10" ht="12.75">
      <c r="B26" t="s">
        <v>1</v>
      </c>
      <c r="C26" t="s">
        <v>2</v>
      </c>
      <c r="D26" s="10">
        <v>1</v>
      </c>
      <c r="E26" s="10">
        <v>2</v>
      </c>
      <c r="F26" s="10">
        <v>3</v>
      </c>
      <c r="G26" s="10">
        <v>4</v>
      </c>
      <c r="H26" s="10">
        <v>5</v>
      </c>
      <c r="I26" s="10">
        <v>6</v>
      </c>
      <c r="J26" s="3" t="s">
        <v>4</v>
      </c>
    </row>
    <row r="27" spans="1:16" s="13" customFormat="1" ht="12.75">
      <c r="A27" s="11">
        <v>1</v>
      </c>
      <c r="B27" s="26" t="s">
        <v>78</v>
      </c>
      <c r="C27" s="26" t="s">
        <v>12</v>
      </c>
      <c r="D27" s="14">
        <v>324</v>
      </c>
      <c r="E27" s="14">
        <v>326</v>
      </c>
      <c r="F27" s="14">
        <v>0</v>
      </c>
      <c r="G27" s="14">
        <v>313</v>
      </c>
      <c r="H27" s="14">
        <v>319</v>
      </c>
      <c r="I27" s="14">
        <v>0</v>
      </c>
      <c r="J27" s="15">
        <f>SUM(M27:P27)</f>
        <v>1282</v>
      </c>
      <c r="M27" s="13">
        <f>LARGE(D27:I27,1)</f>
        <v>326</v>
      </c>
      <c r="N27" s="13">
        <f>LARGE(D27:I27,2)</f>
        <v>324</v>
      </c>
      <c r="O27" s="13">
        <f>LARGE(D27:I27,3)</f>
        <v>319</v>
      </c>
      <c r="P27" s="13">
        <f>LARGE(D27:I27,4)</f>
        <v>313</v>
      </c>
    </row>
    <row r="28" spans="1:16" s="13" customFormat="1" ht="12.75">
      <c r="A28" s="23">
        <v>2</v>
      </c>
      <c r="B28" s="26" t="s">
        <v>83</v>
      </c>
      <c r="C28" s="26" t="s">
        <v>8</v>
      </c>
      <c r="D28" s="14">
        <v>318</v>
      </c>
      <c r="E28" s="14">
        <v>0</v>
      </c>
      <c r="F28" s="14">
        <v>324</v>
      </c>
      <c r="G28" s="14">
        <v>309</v>
      </c>
      <c r="H28" s="14">
        <v>311</v>
      </c>
      <c r="I28" s="14">
        <v>0</v>
      </c>
      <c r="J28" s="15">
        <f>SUM(M28:P28)</f>
        <v>1262</v>
      </c>
      <c r="K28"/>
      <c r="L28"/>
      <c r="M28">
        <f>LARGE(D28:I28,1)</f>
        <v>324</v>
      </c>
      <c r="N28">
        <f>LARGE(D28:I28,2)</f>
        <v>318</v>
      </c>
      <c r="O28">
        <f>LARGE(D28:I28,3)</f>
        <v>311</v>
      </c>
      <c r="P28" s="13">
        <f>LARGE(D28:I28,4)</f>
        <v>309</v>
      </c>
    </row>
    <row r="29" spans="1:16" ht="12.75">
      <c r="A29" s="11">
        <v>3</v>
      </c>
      <c r="B29" s="26" t="s">
        <v>118</v>
      </c>
      <c r="C29" s="26" t="s">
        <v>8</v>
      </c>
      <c r="D29" s="15">
        <v>299</v>
      </c>
      <c r="E29" s="15">
        <v>321</v>
      </c>
      <c r="F29" s="15">
        <v>294</v>
      </c>
      <c r="G29" s="15">
        <v>306</v>
      </c>
      <c r="H29" s="14">
        <v>299</v>
      </c>
      <c r="I29" s="14">
        <v>0</v>
      </c>
      <c r="J29" s="15">
        <f>SUM(M29:P29)</f>
        <v>1225</v>
      </c>
      <c r="M29">
        <f>LARGE(D29:I29,1)</f>
        <v>321</v>
      </c>
      <c r="N29">
        <f>LARGE(D29:I29,2)</f>
        <v>306</v>
      </c>
      <c r="O29">
        <f>LARGE(D29:I29,3)</f>
        <v>299</v>
      </c>
      <c r="P29">
        <f>LARGE(D29:I29,4)</f>
        <v>299</v>
      </c>
    </row>
    <row r="30" spans="1:16" ht="12.75">
      <c r="A30" s="23">
        <v>4</v>
      </c>
      <c r="B30" s="26" t="s">
        <v>97</v>
      </c>
      <c r="C30" s="26" t="s">
        <v>9</v>
      </c>
      <c r="D30" s="14">
        <v>305</v>
      </c>
      <c r="E30" s="14">
        <v>302</v>
      </c>
      <c r="F30" s="14">
        <v>305</v>
      </c>
      <c r="G30" s="14">
        <v>0</v>
      </c>
      <c r="H30" s="14">
        <v>283</v>
      </c>
      <c r="I30" s="14">
        <v>0</v>
      </c>
      <c r="J30" s="15">
        <f>SUM(M30:P30)</f>
        <v>1192</v>
      </c>
      <c r="M30">
        <f>LARGE(D30:I30,1)</f>
        <v>305</v>
      </c>
      <c r="N30">
        <v>302</v>
      </c>
      <c r="O30">
        <f>LARGE(D30:I30,3)</f>
        <v>302</v>
      </c>
      <c r="P30" s="13">
        <f>LARGE(D30:I30,4)</f>
        <v>283</v>
      </c>
    </row>
    <row r="31" spans="1:16" ht="13.5" thickBot="1">
      <c r="A31" s="64">
        <v>5</v>
      </c>
      <c r="B31" s="69" t="s">
        <v>100</v>
      </c>
      <c r="C31" s="69" t="s">
        <v>9</v>
      </c>
      <c r="D31" s="46">
        <v>222</v>
      </c>
      <c r="E31" s="46">
        <v>254</v>
      </c>
      <c r="F31" s="46">
        <v>240</v>
      </c>
      <c r="G31" s="46">
        <v>0</v>
      </c>
      <c r="H31" s="46">
        <v>213</v>
      </c>
      <c r="I31" s="46">
        <v>0</v>
      </c>
      <c r="J31" s="47">
        <f>SUM(M31:P31)</f>
        <v>929</v>
      </c>
      <c r="K31" s="13"/>
      <c r="L31" s="13"/>
      <c r="M31">
        <f>LARGE(D31:I31,1)</f>
        <v>254</v>
      </c>
      <c r="N31">
        <f>LARGE(D31:I31,2)</f>
        <v>240</v>
      </c>
      <c r="O31">
        <f>LARGE(D31:I31,3)</f>
        <v>222</v>
      </c>
      <c r="P31" s="13">
        <f>LARGE(D31:I31,4)</f>
        <v>213</v>
      </c>
    </row>
    <row r="32" spans="1:16" ht="12.75">
      <c r="A32" s="23">
        <v>6</v>
      </c>
      <c r="B32" s="26" t="s">
        <v>117</v>
      </c>
      <c r="C32" s="26" t="s">
        <v>12</v>
      </c>
      <c r="D32" s="14">
        <v>286</v>
      </c>
      <c r="E32" s="14">
        <v>282</v>
      </c>
      <c r="F32" s="14">
        <v>0</v>
      </c>
      <c r="G32" s="14">
        <v>0</v>
      </c>
      <c r="H32" s="14">
        <v>290</v>
      </c>
      <c r="I32" s="14">
        <v>0</v>
      </c>
      <c r="J32" s="15">
        <f>SUM(M32:P32)</f>
        <v>858</v>
      </c>
      <c r="M32">
        <f>LARGE(D32:I32,1)</f>
        <v>290</v>
      </c>
      <c r="N32">
        <f>LARGE(D32:I32,2)</f>
        <v>286</v>
      </c>
      <c r="O32">
        <f>LARGE(D32:I32,3)</f>
        <v>282</v>
      </c>
      <c r="P32" s="13">
        <f>LARGE(D32:I32,4)</f>
        <v>0</v>
      </c>
    </row>
    <row r="33" spans="1:16" ht="12.75">
      <c r="A33" s="23">
        <v>7</v>
      </c>
      <c r="B33" s="26" t="s">
        <v>135</v>
      </c>
      <c r="C33" s="26" t="s">
        <v>9</v>
      </c>
      <c r="D33" s="14">
        <v>0</v>
      </c>
      <c r="E33" s="14">
        <v>0</v>
      </c>
      <c r="F33" s="14">
        <v>268</v>
      </c>
      <c r="G33" s="14">
        <v>234</v>
      </c>
      <c r="H33" s="14">
        <v>0</v>
      </c>
      <c r="I33" s="14">
        <v>0</v>
      </c>
      <c r="J33" s="15">
        <f>SUM(M33:P33)</f>
        <v>502</v>
      </c>
      <c r="M33">
        <f>LARGE(D33:I33,1)</f>
        <v>268</v>
      </c>
      <c r="N33">
        <f>LARGE(D33:I33,2)</f>
        <v>234</v>
      </c>
      <c r="O33">
        <f>LARGE(D33:I33,3)</f>
        <v>0</v>
      </c>
      <c r="P33" s="13">
        <f>LARGE(D33:I33,4)</f>
        <v>0</v>
      </c>
    </row>
    <row r="34" spans="1:16" ht="12.75">
      <c r="A34" s="23">
        <v>8</v>
      </c>
      <c r="B34" s="26" t="s">
        <v>122</v>
      </c>
      <c r="C34" s="26" t="s">
        <v>8</v>
      </c>
      <c r="D34" s="14">
        <v>0</v>
      </c>
      <c r="E34" s="14">
        <v>255</v>
      </c>
      <c r="F34" s="14">
        <v>0</v>
      </c>
      <c r="G34" s="14">
        <v>0</v>
      </c>
      <c r="H34" s="14">
        <v>0</v>
      </c>
      <c r="I34" s="14">
        <v>0</v>
      </c>
      <c r="J34" s="15">
        <f>SUM(M34:P34)</f>
        <v>255</v>
      </c>
      <c r="M34">
        <f>LARGE(D34:I34,1)</f>
        <v>255</v>
      </c>
      <c r="N34">
        <f>LARGE(D34:I34,2)</f>
        <v>0</v>
      </c>
      <c r="O34">
        <f aca="true" t="shared" si="9" ref="O31:O36">LARGE(D34:I34,3)</f>
        <v>0</v>
      </c>
      <c r="P34" s="13">
        <f>LARGE(D34:I34,4)</f>
        <v>0</v>
      </c>
    </row>
    <row r="35" spans="1:16" ht="12.75">
      <c r="A35" s="23">
        <v>9</v>
      </c>
      <c r="B35" s="26" t="s">
        <v>136</v>
      </c>
      <c r="C35" s="26" t="s">
        <v>13</v>
      </c>
      <c r="D35" s="14">
        <v>0</v>
      </c>
      <c r="E35" s="14">
        <v>0</v>
      </c>
      <c r="F35" s="14">
        <v>245</v>
      </c>
      <c r="G35" s="14">
        <v>0</v>
      </c>
      <c r="H35" s="14">
        <v>0</v>
      </c>
      <c r="I35" s="14">
        <v>0</v>
      </c>
      <c r="J35" s="15">
        <f>SUM(M35:P35)</f>
        <v>245</v>
      </c>
      <c r="M35">
        <v>245</v>
      </c>
      <c r="N35">
        <f>LARGE(D35:I35,2)</f>
        <v>0</v>
      </c>
      <c r="O35">
        <f t="shared" si="9"/>
        <v>0</v>
      </c>
      <c r="P35" s="13">
        <f>LARGE(D35:I35,4)</f>
        <v>0</v>
      </c>
    </row>
    <row r="36" spans="1:16" ht="12.75">
      <c r="A36" s="23">
        <v>10</v>
      </c>
      <c r="B36" s="26" t="s">
        <v>123</v>
      </c>
      <c r="C36" s="26" t="s">
        <v>12</v>
      </c>
      <c r="D36" s="14">
        <v>0</v>
      </c>
      <c r="E36" s="14">
        <v>151</v>
      </c>
      <c r="F36" s="14">
        <v>0</v>
      </c>
      <c r="G36" s="14">
        <v>0</v>
      </c>
      <c r="H36" s="14">
        <v>0</v>
      </c>
      <c r="I36" s="14">
        <v>0</v>
      </c>
      <c r="J36" s="15">
        <f>SUM(M36:P36)</f>
        <v>151</v>
      </c>
      <c r="M36">
        <f>LARGE(D36:I36,1)</f>
        <v>151</v>
      </c>
      <c r="N36">
        <f>LARGE(D36:I36,2)</f>
        <v>0</v>
      </c>
      <c r="O36">
        <f t="shared" si="9"/>
        <v>0</v>
      </c>
      <c r="P36" s="13">
        <f>LARGE(D36:I36,4)</f>
        <v>0</v>
      </c>
    </row>
    <row r="37" spans="1:10" ht="12.75">
      <c r="A37" s="23"/>
      <c r="B37" s="26"/>
      <c r="C37" s="26"/>
      <c r="D37" s="15"/>
      <c r="E37" s="15"/>
      <c r="F37" s="15"/>
      <c r="G37" s="15"/>
      <c r="H37" s="15"/>
      <c r="I37" s="15"/>
      <c r="J37" s="15"/>
    </row>
    <row r="38" spans="1:9" ht="12.75">
      <c r="A38" s="16" t="s">
        <v>43</v>
      </c>
      <c r="D38" s="73" t="s">
        <v>23</v>
      </c>
      <c r="E38" s="73"/>
      <c r="F38" s="73"/>
      <c r="G38" s="73"/>
      <c r="H38" s="73"/>
      <c r="I38" s="73"/>
    </row>
    <row r="39" spans="2:10" ht="12.75">
      <c r="B39" t="s">
        <v>1</v>
      </c>
      <c r="C39" t="s">
        <v>2</v>
      </c>
      <c r="D39" s="10">
        <v>1</v>
      </c>
      <c r="E39" s="10">
        <v>2</v>
      </c>
      <c r="F39" s="10">
        <v>3</v>
      </c>
      <c r="G39" s="10">
        <v>4</v>
      </c>
      <c r="H39" s="10">
        <v>5</v>
      </c>
      <c r="I39" s="10">
        <v>6</v>
      </c>
      <c r="J39" s="3" t="s">
        <v>4</v>
      </c>
    </row>
    <row r="40" spans="1:16" ht="12.75">
      <c r="A40" s="11">
        <v>1</v>
      </c>
      <c r="B40" s="22" t="s">
        <v>84</v>
      </c>
      <c r="C40" s="24" t="s">
        <v>7</v>
      </c>
      <c r="D40" s="24">
        <v>0</v>
      </c>
      <c r="E40" s="38">
        <v>263</v>
      </c>
      <c r="F40" s="38">
        <v>0</v>
      </c>
      <c r="G40" s="38">
        <v>287</v>
      </c>
      <c r="H40" s="38">
        <v>279</v>
      </c>
      <c r="I40" s="25">
        <v>0</v>
      </c>
      <c r="J40" s="15">
        <f>SUM(M40:P40)</f>
        <v>829</v>
      </c>
      <c r="M40">
        <f>LARGE(D40:I40,1)</f>
        <v>287</v>
      </c>
      <c r="N40">
        <f>LARGE(D40:I40,2)</f>
        <v>279</v>
      </c>
      <c r="O40">
        <f>LARGE(D40:I40,3)</f>
        <v>263</v>
      </c>
      <c r="P40">
        <f>LARGE(D40:I40,4)</f>
        <v>0</v>
      </c>
    </row>
    <row r="41" spans="2:10" ht="12.75">
      <c r="B41" s="22"/>
      <c r="C41" s="26"/>
      <c r="D41" s="14"/>
      <c r="E41" s="14"/>
      <c r="F41" s="14"/>
      <c r="G41" s="14"/>
      <c r="H41" s="14"/>
      <c r="I41" s="14"/>
      <c r="J41" s="15"/>
    </row>
    <row r="42" spans="2:10" ht="12.75">
      <c r="B42" s="22"/>
      <c r="C42" s="26"/>
      <c r="D42" s="14"/>
      <c r="E42" s="14"/>
      <c r="F42" s="14"/>
      <c r="G42" s="14"/>
      <c r="H42" s="14"/>
      <c r="I42" s="14"/>
      <c r="J42" s="15"/>
    </row>
    <row r="43" spans="1:9" ht="12.75">
      <c r="A43" s="16" t="s">
        <v>53</v>
      </c>
      <c r="D43" s="73"/>
      <c r="E43" s="73"/>
      <c r="F43" s="73"/>
      <c r="G43" s="73"/>
      <c r="H43" s="73"/>
      <c r="I43" s="73"/>
    </row>
    <row r="44" spans="2:10" ht="12.75">
      <c r="B44" t="s">
        <v>1</v>
      </c>
      <c r="C44" t="s">
        <v>2</v>
      </c>
      <c r="D44" s="10">
        <v>1</v>
      </c>
      <c r="E44" s="10">
        <v>2</v>
      </c>
      <c r="F44" s="10">
        <v>3</v>
      </c>
      <c r="G44" s="10">
        <v>4</v>
      </c>
      <c r="H44" s="10">
        <v>5</v>
      </c>
      <c r="I44" s="10">
        <v>6</v>
      </c>
      <c r="J44" s="3" t="s">
        <v>4</v>
      </c>
    </row>
    <row r="45" spans="1:16" ht="12.75">
      <c r="A45" s="11">
        <v>1</v>
      </c>
      <c r="B45" s="26" t="s">
        <v>140</v>
      </c>
      <c r="C45" s="26" t="s">
        <v>9</v>
      </c>
      <c r="D45" s="14">
        <v>0</v>
      </c>
      <c r="E45" s="14">
        <v>0</v>
      </c>
      <c r="F45" s="14">
        <v>195</v>
      </c>
      <c r="G45" s="14">
        <v>161</v>
      </c>
      <c r="H45" s="14">
        <v>207</v>
      </c>
      <c r="I45" s="14">
        <v>0</v>
      </c>
      <c r="J45" s="15">
        <f>SUM(M45:P45)</f>
        <v>563</v>
      </c>
      <c r="M45">
        <f>LARGE(D45:I45,1)</f>
        <v>207</v>
      </c>
      <c r="N45">
        <f>LARGE(D45:I45,2)</f>
        <v>195</v>
      </c>
      <c r="O45">
        <f>LARGE(D45:I45,3)</f>
        <v>161</v>
      </c>
      <c r="P45">
        <f>LARGE(D45:I45,4)</f>
        <v>0</v>
      </c>
    </row>
    <row r="46" spans="1:16" ht="12.75">
      <c r="A46" s="11">
        <v>2</v>
      </c>
      <c r="B46" s="24" t="s">
        <v>126</v>
      </c>
      <c r="C46" s="24" t="s">
        <v>7</v>
      </c>
      <c r="D46" s="14">
        <v>0</v>
      </c>
      <c r="E46" s="14">
        <v>274</v>
      </c>
      <c r="F46" s="14">
        <v>0</v>
      </c>
      <c r="G46" s="14">
        <v>0</v>
      </c>
      <c r="H46" s="14">
        <v>229</v>
      </c>
      <c r="I46" s="14">
        <v>0</v>
      </c>
      <c r="J46" s="15">
        <f>SUM(M46:P46)</f>
        <v>503</v>
      </c>
      <c r="M46">
        <f>LARGE(D46:I46,1)</f>
        <v>274</v>
      </c>
      <c r="N46">
        <f>LARGE(D46:I46,2)</f>
        <v>229</v>
      </c>
      <c r="O46">
        <f>LARGE(D46:I46,3)</f>
        <v>0</v>
      </c>
      <c r="P46">
        <f>LARGE(D46:I46,4)</f>
        <v>0</v>
      </c>
    </row>
    <row r="47" spans="1:10" ht="12.75">
      <c r="A47" s="23"/>
      <c r="B47" s="42"/>
      <c r="C47" s="42"/>
      <c r="D47" s="14"/>
      <c r="E47" s="14"/>
      <c r="F47" s="14"/>
      <c r="G47" s="14"/>
      <c r="H47" s="14"/>
      <c r="I47" s="14"/>
      <c r="J47" s="15"/>
    </row>
    <row r="48" spans="1:9" ht="12.75">
      <c r="A48" s="16" t="s">
        <v>39</v>
      </c>
      <c r="D48" s="73" t="s">
        <v>23</v>
      </c>
      <c r="E48" s="73"/>
      <c r="F48" s="73"/>
      <c r="G48" s="73"/>
      <c r="H48" s="73"/>
      <c r="I48" s="73"/>
    </row>
    <row r="49" spans="2:10" ht="12.75">
      <c r="B49" t="s">
        <v>1</v>
      </c>
      <c r="C49" t="s">
        <v>2</v>
      </c>
      <c r="D49" s="10">
        <v>1</v>
      </c>
      <c r="E49" s="10">
        <v>2</v>
      </c>
      <c r="F49" s="10">
        <v>3</v>
      </c>
      <c r="G49" s="10">
        <v>4</v>
      </c>
      <c r="H49" s="10">
        <v>5</v>
      </c>
      <c r="I49" s="10">
        <v>6</v>
      </c>
      <c r="J49" s="3" t="s">
        <v>4</v>
      </c>
    </row>
    <row r="50" spans="1:16" ht="12.75">
      <c r="A50" s="11">
        <v>1</v>
      </c>
      <c r="B50" s="24" t="s">
        <v>64</v>
      </c>
      <c r="C50" s="24" t="s">
        <v>12</v>
      </c>
      <c r="D50" s="14">
        <v>279</v>
      </c>
      <c r="E50" s="14">
        <v>273</v>
      </c>
      <c r="F50" s="14">
        <v>0</v>
      </c>
      <c r="G50" s="14">
        <v>279</v>
      </c>
      <c r="H50" s="14">
        <v>0</v>
      </c>
      <c r="I50" s="14">
        <v>0</v>
      </c>
      <c r="J50" s="15">
        <f>SUM(M50:P50)</f>
        <v>831</v>
      </c>
      <c r="M50">
        <f>LARGE(D50:I50,1)</f>
        <v>279</v>
      </c>
      <c r="N50">
        <f>LARGE(D50:I50,2)</f>
        <v>279</v>
      </c>
      <c r="O50">
        <f>LARGE(D50:I50,3)</f>
        <v>273</v>
      </c>
      <c r="P50">
        <f>LARGE(D50:I50,4)</f>
        <v>0</v>
      </c>
    </row>
    <row r="51" spans="2:10" ht="12.75">
      <c r="B51" s="13"/>
      <c r="C51" s="13"/>
      <c r="D51" s="18"/>
      <c r="E51" s="13"/>
      <c r="F51" s="13"/>
      <c r="G51" s="13"/>
      <c r="H51" s="13"/>
      <c r="I51" s="13"/>
      <c r="J51" s="15"/>
    </row>
    <row r="52" spans="1:9" ht="12.75">
      <c r="A52" s="16" t="s">
        <v>15</v>
      </c>
      <c r="D52" s="73" t="s">
        <v>23</v>
      </c>
      <c r="E52" s="73"/>
      <c r="F52" s="73"/>
      <c r="G52" s="73"/>
      <c r="H52" s="73"/>
      <c r="I52" s="73"/>
    </row>
    <row r="53" spans="2:10" ht="12.75">
      <c r="B53" t="s">
        <v>1</v>
      </c>
      <c r="C53" t="s">
        <v>2</v>
      </c>
      <c r="D53" s="10">
        <v>1</v>
      </c>
      <c r="E53" s="10">
        <v>2</v>
      </c>
      <c r="F53" s="10">
        <v>3</v>
      </c>
      <c r="G53" s="10">
        <v>4</v>
      </c>
      <c r="H53" s="10">
        <v>5</v>
      </c>
      <c r="I53" s="10">
        <v>6</v>
      </c>
      <c r="J53" s="3" t="s">
        <v>4</v>
      </c>
    </row>
    <row r="54" spans="1:17" ht="12.75">
      <c r="A54" s="11">
        <v>1</v>
      </c>
      <c r="B54" s="13" t="s">
        <v>59</v>
      </c>
      <c r="C54" s="13" t="s">
        <v>12</v>
      </c>
      <c r="D54" s="15">
        <v>319</v>
      </c>
      <c r="E54" s="15">
        <v>321</v>
      </c>
      <c r="F54" s="15">
        <v>321</v>
      </c>
      <c r="G54" s="15">
        <v>322</v>
      </c>
      <c r="H54" s="14">
        <v>321</v>
      </c>
      <c r="I54" s="15">
        <v>0</v>
      </c>
      <c r="J54" s="15">
        <f>SUM(M54:P54)</f>
        <v>1285</v>
      </c>
      <c r="K54" s="13"/>
      <c r="L54" s="13"/>
      <c r="M54" s="13">
        <f>LARGE(D54:I54,1)</f>
        <v>322</v>
      </c>
      <c r="N54" s="13">
        <f>LARGE(D54:I54,2)</f>
        <v>321</v>
      </c>
      <c r="O54" s="13">
        <f>LARGE(D54:I54,3)</f>
        <v>321</v>
      </c>
      <c r="P54">
        <f>LARGE(D54:I54,4)</f>
        <v>321</v>
      </c>
      <c r="Q54" s="13"/>
    </row>
    <row r="55" spans="1:17" s="13" customFormat="1" ht="12.75">
      <c r="A55" s="11">
        <v>2</v>
      </c>
      <c r="B55" s="41" t="s">
        <v>74</v>
      </c>
      <c r="C55" s="41" t="s">
        <v>13</v>
      </c>
      <c r="D55" s="15">
        <v>325</v>
      </c>
      <c r="E55" s="15">
        <v>316</v>
      </c>
      <c r="F55" s="15">
        <v>315</v>
      </c>
      <c r="G55" s="15">
        <v>307</v>
      </c>
      <c r="H55" s="15">
        <v>324</v>
      </c>
      <c r="I55" s="15">
        <v>0</v>
      </c>
      <c r="J55" s="15">
        <f>SUM(M55:P55)</f>
        <v>1280</v>
      </c>
      <c r="M55" s="13">
        <f>LARGE(D55:I55,1)</f>
        <v>325</v>
      </c>
      <c r="N55" s="13">
        <f>LARGE(D55:I55,2)</f>
        <v>324</v>
      </c>
      <c r="O55" s="13">
        <f>LARGE(D55:I55,3)</f>
        <v>316</v>
      </c>
      <c r="P55">
        <f>LARGE(D55:I55,4)</f>
        <v>315</v>
      </c>
      <c r="Q55"/>
    </row>
    <row r="56" spans="1:16" ht="13.5" thickBot="1">
      <c r="A56" s="62">
        <v>3</v>
      </c>
      <c r="B56" s="65" t="s">
        <v>60</v>
      </c>
      <c r="C56" s="66" t="s">
        <v>7</v>
      </c>
      <c r="D56" s="47">
        <v>312</v>
      </c>
      <c r="E56" s="47">
        <v>309</v>
      </c>
      <c r="F56" s="47">
        <v>320</v>
      </c>
      <c r="G56" s="46">
        <v>0</v>
      </c>
      <c r="H56" s="47">
        <v>313</v>
      </c>
      <c r="I56" s="47">
        <v>0</v>
      </c>
      <c r="J56" s="47">
        <f>SUM(M56:P56)</f>
        <v>1254</v>
      </c>
      <c r="M56" s="13">
        <f>LARGE(D56:I56,1)</f>
        <v>320</v>
      </c>
      <c r="N56" s="13">
        <f>LARGE(D56:I56,2)</f>
        <v>313</v>
      </c>
      <c r="O56" s="13">
        <f>LARGE(D56:I56,3)</f>
        <v>312</v>
      </c>
      <c r="P56">
        <f>LARGE(D56:I56,4)</f>
        <v>309</v>
      </c>
    </row>
    <row r="57" spans="1:16" ht="12.75">
      <c r="A57" s="11">
        <v>4</v>
      </c>
      <c r="B57" s="26" t="s">
        <v>116</v>
      </c>
      <c r="C57" s="41" t="s">
        <v>12</v>
      </c>
      <c r="D57" s="14">
        <v>241</v>
      </c>
      <c r="E57" s="14">
        <v>224</v>
      </c>
      <c r="F57" s="14">
        <v>224</v>
      </c>
      <c r="G57" s="14">
        <v>0</v>
      </c>
      <c r="H57" s="14">
        <v>0</v>
      </c>
      <c r="I57" s="14">
        <v>0</v>
      </c>
      <c r="J57" s="14">
        <f>SUM(M57:P57)</f>
        <v>689</v>
      </c>
      <c r="M57" s="13">
        <f>LARGE(D57:I57,1)</f>
        <v>241</v>
      </c>
      <c r="N57" s="13">
        <f>LARGE(D57:I57,2)</f>
        <v>224</v>
      </c>
      <c r="O57" s="13">
        <f>LARGE(D57:I57,3)</f>
        <v>224</v>
      </c>
      <c r="P57">
        <f>LARGE(D57:I57,4)</f>
        <v>0</v>
      </c>
    </row>
    <row r="58" spans="1:16" ht="12.75">
      <c r="A58" s="23">
        <v>5</v>
      </c>
      <c r="B58" s="26" t="s">
        <v>151</v>
      </c>
      <c r="C58" s="41" t="s">
        <v>8</v>
      </c>
      <c r="D58" s="14">
        <v>0</v>
      </c>
      <c r="E58" s="14">
        <v>0</v>
      </c>
      <c r="F58" s="14">
        <v>0</v>
      </c>
      <c r="G58" s="14">
        <v>319</v>
      </c>
      <c r="H58" s="14">
        <v>0</v>
      </c>
      <c r="I58" s="14">
        <v>0</v>
      </c>
      <c r="J58" s="14">
        <f>SUM(M58:P58)</f>
        <v>319</v>
      </c>
      <c r="M58" s="13">
        <f>LARGE(D58:I58,1)</f>
        <v>319</v>
      </c>
      <c r="N58" s="13">
        <f>LARGE(D58:I58,2)</f>
        <v>0</v>
      </c>
      <c r="O58" s="13">
        <f>LARGE(D58:I58,3)</f>
        <v>0</v>
      </c>
      <c r="P58">
        <f>LARGE(D58:I58,4)</f>
        <v>0</v>
      </c>
    </row>
    <row r="59" spans="1:15" ht="12.75">
      <c r="A59" s="23"/>
      <c r="B59" s="26"/>
      <c r="C59" s="41"/>
      <c r="D59" s="14"/>
      <c r="E59" s="15"/>
      <c r="F59" s="15"/>
      <c r="G59" s="14"/>
      <c r="H59" s="15"/>
      <c r="I59" s="15"/>
      <c r="J59" s="15"/>
      <c r="M59" s="13"/>
      <c r="N59" s="13"/>
      <c r="O59" s="13"/>
    </row>
    <row r="60" spans="1:9" ht="12.75">
      <c r="A60" s="16" t="s">
        <v>18</v>
      </c>
      <c r="D60" s="73" t="s">
        <v>23</v>
      </c>
      <c r="E60" s="73"/>
      <c r="F60" s="73"/>
      <c r="G60" s="73"/>
      <c r="H60" s="73"/>
      <c r="I60" s="73"/>
    </row>
    <row r="61" spans="2:10" ht="12.75">
      <c r="B61" t="s">
        <v>1</v>
      </c>
      <c r="C61" t="s">
        <v>2</v>
      </c>
      <c r="D61" s="10">
        <v>1</v>
      </c>
      <c r="E61" s="10">
        <v>2</v>
      </c>
      <c r="F61" s="10">
        <v>3</v>
      </c>
      <c r="G61" s="10">
        <v>4</v>
      </c>
      <c r="H61" s="10">
        <v>5</v>
      </c>
      <c r="I61" s="10">
        <v>6</v>
      </c>
      <c r="J61" s="3" t="s">
        <v>4</v>
      </c>
    </row>
    <row r="62" spans="1:17" ht="12.75">
      <c r="A62" s="11">
        <v>1</v>
      </c>
      <c r="B62" s="13" t="s">
        <v>35</v>
      </c>
      <c r="C62" s="13" t="s">
        <v>12</v>
      </c>
      <c r="D62" s="14">
        <v>285</v>
      </c>
      <c r="E62" s="14">
        <v>0</v>
      </c>
      <c r="F62" s="14">
        <v>303</v>
      </c>
      <c r="G62" s="14">
        <v>296</v>
      </c>
      <c r="H62" s="14">
        <v>288</v>
      </c>
      <c r="I62" s="14">
        <v>0</v>
      </c>
      <c r="J62" s="15">
        <f>SUM(M62:P62)</f>
        <v>1172</v>
      </c>
      <c r="K62" s="13"/>
      <c r="L62" s="13"/>
      <c r="M62" s="13">
        <f>LARGE(D62:I62,1)</f>
        <v>303</v>
      </c>
      <c r="N62" s="13">
        <f>LARGE(D62:I62,2)</f>
        <v>296</v>
      </c>
      <c r="O62" s="13">
        <f>LARGE(D62:I62,3)</f>
        <v>288</v>
      </c>
      <c r="P62" s="13">
        <f>LARGE(D62:I62,4)</f>
        <v>285</v>
      </c>
      <c r="Q62" s="13"/>
    </row>
    <row r="63" spans="1:16" ht="13.5" thickBot="1">
      <c r="A63" s="62">
        <v>2</v>
      </c>
      <c r="B63" s="45" t="s">
        <v>38</v>
      </c>
      <c r="C63" s="45" t="s">
        <v>12</v>
      </c>
      <c r="D63" s="46">
        <v>0</v>
      </c>
      <c r="E63" s="46">
        <v>287</v>
      </c>
      <c r="F63" s="46">
        <v>296</v>
      </c>
      <c r="G63" s="46">
        <v>299</v>
      </c>
      <c r="H63" s="46">
        <v>280</v>
      </c>
      <c r="I63" s="46">
        <v>0</v>
      </c>
      <c r="J63" s="47">
        <f>SUM(M63:P63)</f>
        <v>1162</v>
      </c>
      <c r="M63">
        <f>LARGE(D63:I63,1)</f>
        <v>299</v>
      </c>
      <c r="N63">
        <f>LARGE(D63:I63,2)</f>
        <v>296</v>
      </c>
      <c r="O63">
        <f>LARGE(D63:I63,3)</f>
        <v>287</v>
      </c>
      <c r="P63">
        <f>LARGE(D63:I63,4)</f>
        <v>280</v>
      </c>
    </row>
    <row r="64" spans="1:17" s="13" customFormat="1" ht="12.75">
      <c r="A64" s="11">
        <v>3</v>
      </c>
      <c r="B64" s="13" t="s">
        <v>17</v>
      </c>
      <c r="C64" s="13" t="s">
        <v>9</v>
      </c>
      <c r="D64" s="14">
        <v>285</v>
      </c>
      <c r="E64" s="14">
        <v>291</v>
      </c>
      <c r="F64" s="14">
        <v>0</v>
      </c>
      <c r="G64" s="14">
        <v>0</v>
      </c>
      <c r="H64" s="14">
        <v>0</v>
      </c>
      <c r="I64" s="14">
        <v>0</v>
      </c>
      <c r="J64" s="15">
        <f>SUM(M64:P64)</f>
        <v>576</v>
      </c>
      <c r="M64" s="13">
        <f>LARGE(D64:I64,1)</f>
        <v>291</v>
      </c>
      <c r="N64" s="13">
        <f>LARGE(D64:I64,2)</f>
        <v>285</v>
      </c>
      <c r="O64" s="13">
        <f>LARGE(D64:I64,3)</f>
        <v>0</v>
      </c>
      <c r="P64">
        <f>LARGE(D64:I64,4)</f>
        <v>0</v>
      </c>
      <c r="Q64"/>
    </row>
    <row r="65" spans="1:16" s="13" customFormat="1" ht="12.75">
      <c r="A65" s="11"/>
      <c r="D65" s="15"/>
      <c r="E65" s="15"/>
      <c r="F65" s="15"/>
      <c r="G65" s="14"/>
      <c r="H65" s="14"/>
      <c r="I65" s="15"/>
      <c r="J65" s="15"/>
      <c r="P65"/>
    </row>
    <row r="66" spans="1:9" ht="12.75">
      <c r="A66" s="16" t="s">
        <v>19</v>
      </c>
      <c r="D66" s="73" t="s">
        <v>23</v>
      </c>
      <c r="E66" s="73"/>
      <c r="F66" s="73"/>
      <c r="G66" s="73"/>
      <c r="H66" s="73"/>
      <c r="I66" s="73"/>
    </row>
    <row r="67" spans="2:10" ht="12.75">
      <c r="B67" t="s">
        <v>1</v>
      </c>
      <c r="C67" t="s">
        <v>2</v>
      </c>
      <c r="D67" s="10">
        <v>1</v>
      </c>
      <c r="E67" s="10">
        <v>2</v>
      </c>
      <c r="F67" s="10">
        <v>3</v>
      </c>
      <c r="G67" s="10">
        <v>4</v>
      </c>
      <c r="H67" s="10">
        <v>5</v>
      </c>
      <c r="I67" s="10">
        <v>6</v>
      </c>
      <c r="J67" s="3" t="s">
        <v>4</v>
      </c>
    </row>
    <row r="68" spans="1:16" ht="12.75">
      <c r="A68" s="11">
        <v>1</v>
      </c>
      <c r="B68" s="41" t="s">
        <v>74</v>
      </c>
      <c r="C68" s="41" t="s">
        <v>13</v>
      </c>
      <c r="D68" s="15">
        <v>280</v>
      </c>
      <c r="E68" s="15">
        <v>0</v>
      </c>
      <c r="F68" s="15">
        <v>304</v>
      </c>
      <c r="G68" s="15">
        <v>284</v>
      </c>
      <c r="H68" s="15">
        <v>385</v>
      </c>
      <c r="I68" s="15">
        <v>0</v>
      </c>
      <c r="J68" s="15">
        <f>SUM(M68:O68)</f>
        <v>973</v>
      </c>
      <c r="M68">
        <f>LARGE(D68:I68,1)</f>
        <v>385</v>
      </c>
      <c r="N68">
        <f>LARGE(D68:I68,2)</f>
        <v>304</v>
      </c>
      <c r="O68">
        <f>LARGE(D68:I68,3)</f>
        <v>284</v>
      </c>
      <c r="P68" s="13"/>
    </row>
    <row r="69" spans="1:15" ht="13.5" thickBot="1">
      <c r="A69" s="62">
        <v>2</v>
      </c>
      <c r="B69" s="69" t="s">
        <v>77</v>
      </c>
      <c r="C69" s="69" t="s">
        <v>37</v>
      </c>
      <c r="D69" s="47">
        <v>303</v>
      </c>
      <c r="E69" s="47">
        <v>315</v>
      </c>
      <c r="F69" s="47">
        <v>0</v>
      </c>
      <c r="G69" s="47">
        <v>0</v>
      </c>
      <c r="H69" s="47">
        <v>309</v>
      </c>
      <c r="I69" s="46">
        <v>0</v>
      </c>
      <c r="J69" s="47">
        <f>SUM(M69:O69)</f>
        <v>927</v>
      </c>
      <c r="K69" s="13"/>
      <c r="L69" s="13"/>
      <c r="M69" s="49">
        <f>LARGE(D69:I69,1)</f>
        <v>315</v>
      </c>
      <c r="N69" s="13">
        <f>LARGE(D69:I69,2)</f>
        <v>309</v>
      </c>
      <c r="O69" s="13">
        <f>LARGE(D69:I69,3)</f>
        <v>303</v>
      </c>
    </row>
    <row r="70" spans="1:15" ht="12.75">
      <c r="A70" s="11">
        <v>3</v>
      </c>
      <c r="B70" s="19" t="s">
        <v>66</v>
      </c>
      <c r="C70" s="26" t="s">
        <v>12</v>
      </c>
      <c r="D70" s="14">
        <v>0</v>
      </c>
      <c r="E70" s="14">
        <v>0</v>
      </c>
      <c r="F70" s="14">
        <v>292</v>
      </c>
      <c r="G70" s="14">
        <v>319</v>
      </c>
      <c r="H70" s="14">
        <v>0</v>
      </c>
      <c r="I70" s="14">
        <v>0</v>
      </c>
      <c r="J70" s="15">
        <f>SUM(M70:O70)</f>
        <v>611</v>
      </c>
      <c r="K70" s="13"/>
      <c r="M70">
        <f>LARGE(D70:I70,1)</f>
        <v>319</v>
      </c>
      <c r="N70">
        <f>LARGE(D70:I70,2)</f>
        <v>292</v>
      </c>
      <c r="O70">
        <f>LARGE(D70:I70,3)</f>
        <v>0</v>
      </c>
    </row>
    <row r="71" spans="1:15" ht="12.75">
      <c r="A71" s="23">
        <v>4</v>
      </c>
      <c r="B71" s="26" t="s">
        <v>28</v>
      </c>
      <c r="C71" s="26" t="s">
        <v>13</v>
      </c>
      <c r="D71" s="14">
        <v>0</v>
      </c>
      <c r="E71" s="14">
        <v>0</v>
      </c>
      <c r="F71" s="14">
        <v>0</v>
      </c>
      <c r="G71" s="14">
        <v>319</v>
      </c>
      <c r="H71" s="14">
        <v>0</v>
      </c>
      <c r="I71" s="14">
        <v>0</v>
      </c>
      <c r="J71" s="15">
        <f>SUM(M71:O71)</f>
        <v>319</v>
      </c>
      <c r="K71" s="13"/>
      <c r="M71">
        <f>LARGE(D71:I71,1)</f>
        <v>319</v>
      </c>
      <c r="N71">
        <f>LARGE(D71:I71,2)</f>
        <v>0</v>
      </c>
      <c r="O71">
        <f>LARGE(D71:I71,3)</f>
        <v>0</v>
      </c>
    </row>
    <row r="72" spans="1:15" ht="12.75">
      <c r="A72" s="23">
        <v>5</v>
      </c>
      <c r="B72" s="26" t="s">
        <v>49</v>
      </c>
      <c r="C72" s="26" t="s">
        <v>9</v>
      </c>
      <c r="D72" s="14">
        <v>0</v>
      </c>
      <c r="E72" s="14">
        <v>0</v>
      </c>
      <c r="F72" s="14">
        <v>0</v>
      </c>
      <c r="G72" s="14">
        <v>0</v>
      </c>
      <c r="H72" s="14">
        <v>303</v>
      </c>
      <c r="I72" s="14">
        <v>0</v>
      </c>
      <c r="J72" s="15">
        <f>SUM(M72:O72)</f>
        <v>303</v>
      </c>
      <c r="M72">
        <f>LARGE(D72:I72,1)</f>
        <v>303</v>
      </c>
      <c r="N72">
        <f>LARGE(D72:I72,2)</f>
        <v>0</v>
      </c>
      <c r="O72">
        <f>LARGE(D72:I72,3)</f>
        <v>0</v>
      </c>
    </row>
    <row r="73" spans="1:11" ht="12.75">
      <c r="A73" s="11"/>
      <c r="D73" s="73" t="s">
        <v>23</v>
      </c>
      <c r="E73" s="73"/>
      <c r="F73" s="73"/>
      <c r="G73" s="73"/>
      <c r="H73" s="73"/>
      <c r="I73" s="73"/>
      <c r="K73" s="2"/>
    </row>
    <row r="74" spans="1:10" ht="12.75">
      <c r="A74" s="16" t="s">
        <v>20</v>
      </c>
      <c r="B74" t="s">
        <v>1</v>
      </c>
      <c r="C74" t="s">
        <v>2</v>
      </c>
      <c r="D74" s="10">
        <v>1</v>
      </c>
      <c r="E74" s="10">
        <v>2</v>
      </c>
      <c r="F74" s="10">
        <v>3</v>
      </c>
      <c r="G74" s="10">
        <v>4</v>
      </c>
      <c r="H74" s="10">
        <v>5</v>
      </c>
      <c r="I74" s="10">
        <v>6</v>
      </c>
      <c r="J74" s="3" t="s">
        <v>4</v>
      </c>
    </row>
    <row r="75" spans="1:15" ht="12.75">
      <c r="A75" s="43">
        <v>1</v>
      </c>
      <c r="B75" s="18" t="s">
        <v>35</v>
      </c>
      <c r="C75" s="18" t="s">
        <v>12</v>
      </c>
      <c r="D75" s="18">
        <v>289</v>
      </c>
      <c r="E75" s="15">
        <v>0</v>
      </c>
      <c r="F75" s="15">
        <v>264</v>
      </c>
      <c r="G75" s="15">
        <v>295</v>
      </c>
      <c r="H75" s="15">
        <v>287</v>
      </c>
      <c r="I75" s="15">
        <v>0</v>
      </c>
      <c r="J75" s="15">
        <f>SUM(M75:O75)</f>
        <v>871</v>
      </c>
      <c r="K75" s="18"/>
      <c r="L75" s="18"/>
      <c r="M75" s="18">
        <f>LARGE(D75:I75,1)</f>
        <v>295</v>
      </c>
      <c r="N75" s="18">
        <f>LARGE(D75:I75,2)</f>
        <v>289</v>
      </c>
      <c r="O75" s="18">
        <f>LARGE(D75:I75,3)</f>
        <v>287</v>
      </c>
    </row>
    <row r="76" spans="1:15" ht="13.5" thickBot="1">
      <c r="A76" s="67">
        <v>2</v>
      </c>
      <c r="B76" s="68" t="s">
        <v>16</v>
      </c>
      <c r="C76" s="68" t="s">
        <v>12</v>
      </c>
      <c r="D76" s="47">
        <v>293</v>
      </c>
      <c r="E76" s="47">
        <v>281</v>
      </c>
      <c r="F76" s="47">
        <v>0</v>
      </c>
      <c r="G76" s="47">
        <v>284</v>
      </c>
      <c r="H76" s="47">
        <v>290</v>
      </c>
      <c r="I76" s="47">
        <v>0</v>
      </c>
      <c r="J76" s="47">
        <f>SUM(M76:O76)</f>
        <v>867</v>
      </c>
      <c r="K76" s="18"/>
      <c r="L76" s="18"/>
      <c r="M76" s="18">
        <v>293</v>
      </c>
      <c r="N76" s="18">
        <f>LARGE(D76:I76,2)</f>
        <v>290</v>
      </c>
      <c r="O76" s="18">
        <f>LARGE(D76:I76,3)</f>
        <v>284</v>
      </c>
    </row>
    <row r="77" spans="1:16" s="13" customFormat="1" ht="12.75">
      <c r="A77" s="11">
        <v>3</v>
      </c>
      <c r="B77" s="24" t="s">
        <v>86</v>
      </c>
      <c r="C77" s="24" t="s">
        <v>37</v>
      </c>
      <c r="D77" s="14">
        <v>0</v>
      </c>
      <c r="E77" s="14">
        <v>0</v>
      </c>
      <c r="F77" s="14">
        <v>0</v>
      </c>
      <c r="G77" s="14">
        <v>302</v>
      </c>
      <c r="H77" s="14">
        <v>300</v>
      </c>
      <c r="I77" s="14">
        <v>0</v>
      </c>
      <c r="J77" s="14">
        <f>SUM(M77:O77)</f>
        <v>602</v>
      </c>
      <c r="M77" s="13">
        <v>302</v>
      </c>
      <c r="N77" s="13">
        <f>LARGE(D77:I77,2)</f>
        <v>300</v>
      </c>
      <c r="O77" s="13">
        <f>LARGE(D77:I77,3)</f>
        <v>0</v>
      </c>
      <c r="P77"/>
    </row>
    <row r="78" spans="1:16" ht="12.75">
      <c r="A78" s="11">
        <v>4</v>
      </c>
      <c r="B78" s="26" t="s">
        <v>47</v>
      </c>
      <c r="C78" s="13" t="s">
        <v>12</v>
      </c>
      <c r="D78" s="14">
        <v>296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f>SUM(M78:O78)</f>
        <v>296</v>
      </c>
      <c r="K78" s="13"/>
      <c r="L78" s="13"/>
      <c r="M78" s="13">
        <f>LARGE(D78:I78,1)</f>
        <v>296</v>
      </c>
      <c r="N78" s="13">
        <f>LARGE(D78:I78,2)</f>
        <v>0</v>
      </c>
      <c r="O78" s="13">
        <f>LARGE(D78:I78,3)</f>
        <v>0</v>
      </c>
      <c r="P78" s="13"/>
    </row>
    <row r="79" spans="1:15" ht="12.75">
      <c r="A79" s="11">
        <v>5</v>
      </c>
      <c r="B79" s="13" t="s">
        <v>76</v>
      </c>
      <c r="C79" s="13" t="s">
        <v>12</v>
      </c>
      <c r="D79" s="14">
        <v>0</v>
      </c>
      <c r="E79" s="14">
        <v>0</v>
      </c>
      <c r="F79" s="14">
        <v>284</v>
      </c>
      <c r="G79" s="14">
        <v>0</v>
      </c>
      <c r="H79" s="14">
        <v>0</v>
      </c>
      <c r="I79" s="14">
        <v>0</v>
      </c>
      <c r="J79" s="14">
        <f>SUM(M79:O79)</f>
        <v>284</v>
      </c>
      <c r="M79">
        <f>LARGE(D79:I79,1)</f>
        <v>284</v>
      </c>
      <c r="N79">
        <f>LARGE(D79:I79,2)</f>
        <v>0</v>
      </c>
      <c r="O79">
        <f>LARGE(D79:I79,3)</f>
        <v>0</v>
      </c>
    </row>
    <row r="80" spans="1:15" ht="12.75">
      <c r="A80" s="23">
        <v>6</v>
      </c>
      <c r="B80" s="41" t="s">
        <v>41</v>
      </c>
      <c r="C80" s="41" t="s">
        <v>68</v>
      </c>
      <c r="D80" s="14">
        <v>0</v>
      </c>
      <c r="E80" s="14">
        <v>0</v>
      </c>
      <c r="F80" s="14">
        <v>0</v>
      </c>
      <c r="G80" s="14">
        <v>0</v>
      </c>
      <c r="H80" s="14">
        <v>205</v>
      </c>
      <c r="I80" s="14">
        <v>0</v>
      </c>
      <c r="J80" s="14">
        <f>SUM(M80:O80)</f>
        <v>205</v>
      </c>
      <c r="M80">
        <f>LARGE(D80:I80,1)</f>
        <v>205</v>
      </c>
      <c r="N80">
        <f>LARGE(D80:I80,2)</f>
        <v>0</v>
      </c>
      <c r="O80">
        <f>LARGE(D80:I80,3)</f>
        <v>0</v>
      </c>
    </row>
    <row r="81" spans="4:9" ht="12.75">
      <c r="D81" s="73" t="s">
        <v>23</v>
      </c>
      <c r="E81" s="73"/>
      <c r="F81" s="73"/>
      <c r="G81" s="73"/>
      <c r="H81" s="73"/>
      <c r="I81" s="73"/>
    </row>
    <row r="82" spans="1:10" ht="12.75">
      <c r="A82" s="16" t="s">
        <v>50</v>
      </c>
      <c r="B82" t="s">
        <v>1</v>
      </c>
      <c r="C82" t="s">
        <v>2</v>
      </c>
      <c r="D82" s="10">
        <v>1</v>
      </c>
      <c r="E82" s="10">
        <v>2</v>
      </c>
      <c r="F82" s="10">
        <v>3</v>
      </c>
      <c r="G82" s="10">
        <v>4</v>
      </c>
      <c r="H82" s="10">
        <v>5</v>
      </c>
      <c r="I82" s="10">
        <v>6</v>
      </c>
      <c r="J82" s="3" t="s">
        <v>4</v>
      </c>
    </row>
    <row r="83" spans="1:15" ht="12.75">
      <c r="A83" s="11">
        <v>1</v>
      </c>
      <c r="B83" t="s">
        <v>80</v>
      </c>
      <c r="C83" t="s">
        <v>12</v>
      </c>
      <c r="D83" s="3">
        <v>271</v>
      </c>
      <c r="E83" s="3">
        <v>0</v>
      </c>
      <c r="F83" s="3">
        <v>0</v>
      </c>
      <c r="G83" s="3">
        <v>301</v>
      </c>
      <c r="H83" s="3">
        <v>280</v>
      </c>
      <c r="I83" s="3">
        <v>0</v>
      </c>
      <c r="J83" s="15">
        <f>SUM(M83:O83)</f>
        <v>852</v>
      </c>
      <c r="M83" s="13">
        <f>LARGE(D83:I83,1)</f>
        <v>301</v>
      </c>
      <c r="N83" s="13">
        <f>LARGE(D83:I83,2)</f>
        <v>280</v>
      </c>
      <c r="O83" s="13">
        <f>LARGE(D83:I83,3)</f>
        <v>271</v>
      </c>
    </row>
    <row r="84" spans="11:12" s="13" customFormat="1" ht="12.75">
      <c r="K84"/>
      <c r="L84"/>
    </row>
    <row r="85" spans="4:9" ht="12.75">
      <c r="D85" s="73" t="s">
        <v>23</v>
      </c>
      <c r="E85" s="73"/>
      <c r="F85" s="73"/>
      <c r="G85" s="73"/>
      <c r="H85" s="73"/>
      <c r="I85" s="73"/>
    </row>
    <row r="86" spans="1:10" ht="12.75">
      <c r="A86" s="16" t="s">
        <v>34</v>
      </c>
      <c r="B86" t="s">
        <v>1</v>
      </c>
      <c r="C86" t="s">
        <v>2</v>
      </c>
      <c r="D86" s="10">
        <v>1</v>
      </c>
      <c r="E86" s="10">
        <v>2</v>
      </c>
      <c r="F86" s="10">
        <v>3</v>
      </c>
      <c r="G86" s="10">
        <v>4</v>
      </c>
      <c r="H86" s="10">
        <v>5</v>
      </c>
      <c r="I86" s="10">
        <v>6</v>
      </c>
      <c r="J86" s="3" t="s">
        <v>4</v>
      </c>
    </row>
    <row r="87" spans="1:15" ht="12.75">
      <c r="A87" s="11">
        <v>1</v>
      </c>
      <c r="B87" s="27" t="s">
        <v>130</v>
      </c>
      <c r="C87" s="27" t="s">
        <v>8</v>
      </c>
      <c r="D87" s="15">
        <v>0</v>
      </c>
      <c r="E87" s="15">
        <v>300</v>
      </c>
      <c r="F87" s="15">
        <v>300</v>
      </c>
      <c r="G87" s="15">
        <v>311</v>
      </c>
      <c r="H87" s="15">
        <v>0</v>
      </c>
      <c r="I87" s="15">
        <v>0</v>
      </c>
      <c r="J87" s="15">
        <f>SUM(M87:O87)</f>
        <v>911</v>
      </c>
      <c r="K87" s="13"/>
      <c r="M87">
        <f>LARGE(D87:I87,1)</f>
        <v>311</v>
      </c>
      <c r="N87">
        <f>LARGE(D87:I87,2)</f>
        <v>300</v>
      </c>
      <c r="O87">
        <f>LARGE(D87:I87,3)</f>
        <v>300</v>
      </c>
    </row>
    <row r="88" spans="1:15" ht="13.5" thickBot="1">
      <c r="A88" s="62">
        <v>2</v>
      </c>
      <c r="B88" s="69" t="s">
        <v>67</v>
      </c>
      <c r="C88" s="69" t="s">
        <v>12</v>
      </c>
      <c r="D88" s="47">
        <v>296</v>
      </c>
      <c r="E88" s="47">
        <v>241</v>
      </c>
      <c r="F88" s="47">
        <v>0</v>
      </c>
      <c r="G88" s="47">
        <v>288</v>
      </c>
      <c r="H88" s="47">
        <v>0</v>
      </c>
      <c r="I88" s="47">
        <v>0</v>
      </c>
      <c r="J88" s="47">
        <f>SUM(M88:O88)</f>
        <v>825</v>
      </c>
      <c r="K88" s="13"/>
      <c r="M88">
        <f>LARGE(D88:I88,1)</f>
        <v>296</v>
      </c>
      <c r="N88">
        <f>LARGE(D88:I88,2)</f>
        <v>288</v>
      </c>
      <c r="O88">
        <f>LARGE(D88:I88,3)</f>
        <v>241</v>
      </c>
    </row>
    <row r="90" spans="1:9" ht="12.75">
      <c r="A90" s="11"/>
      <c r="D90" s="73" t="s">
        <v>23</v>
      </c>
      <c r="E90" s="73"/>
      <c r="F90" s="73"/>
      <c r="G90" s="73"/>
      <c r="H90" s="73"/>
      <c r="I90" s="73"/>
    </row>
    <row r="91" spans="1:10" ht="12.75">
      <c r="A91" s="16" t="s">
        <v>51</v>
      </c>
      <c r="B91" t="s">
        <v>1</v>
      </c>
      <c r="C91" t="s">
        <v>2</v>
      </c>
      <c r="D91" s="10">
        <v>1</v>
      </c>
      <c r="E91" s="10">
        <v>2</v>
      </c>
      <c r="F91" s="10">
        <v>3</v>
      </c>
      <c r="G91" s="10">
        <v>4</v>
      </c>
      <c r="H91" s="10">
        <v>5</v>
      </c>
      <c r="I91" s="10">
        <v>6</v>
      </c>
      <c r="J91" s="3" t="s">
        <v>4</v>
      </c>
    </row>
    <row r="92" spans="1:15" ht="12.75">
      <c r="A92" s="11">
        <v>1</v>
      </c>
      <c r="B92" s="27" t="s">
        <v>86</v>
      </c>
      <c r="C92" s="27" t="s">
        <v>8</v>
      </c>
      <c r="D92" s="15">
        <v>0</v>
      </c>
      <c r="E92" s="15">
        <v>305</v>
      </c>
      <c r="F92" s="15">
        <v>304</v>
      </c>
      <c r="G92" s="15">
        <v>305</v>
      </c>
      <c r="H92" s="15">
        <v>0</v>
      </c>
      <c r="I92" s="15">
        <v>0</v>
      </c>
      <c r="J92" s="15">
        <f>SUM(M92:O92)</f>
        <v>914</v>
      </c>
      <c r="K92" s="13"/>
      <c r="M92">
        <f>LARGE(D92:I92,1)</f>
        <v>305</v>
      </c>
      <c r="N92">
        <f>LARGE(D92:I92,2)</f>
        <v>305</v>
      </c>
      <c r="O92">
        <f>LARGE(D92:I92,3)</f>
        <v>304</v>
      </c>
    </row>
    <row r="93" spans="1:15" ht="13.5" thickBot="1">
      <c r="A93" s="62">
        <v>2</v>
      </c>
      <c r="B93" s="69" t="s">
        <v>16</v>
      </c>
      <c r="C93" s="70" t="s">
        <v>12</v>
      </c>
      <c r="D93" s="47">
        <v>269</v>
      </c>
      <c r="E93" s="47">
        <v>253</v>
      </c>
      <c r="F93" s="47">
        <v>0</v>
      </c>
      <c r="G93" s="47">
        <v>245</v>
      </c>
      <c r="H93" s="47">
        <v>274</v>
      </c>
      <c r="I93" s="47">
        <v>0</v>
      </c>
      <c r="J93" s="47">
        <f>SUM(M93:O93)</f>
        <v>796</v>
      </c>
      <c r="K93" s="13"/>
      <c r="M93">
        <f>LARGE(D93:I93,1)</f>
        <v>274</v>
      </c>
      <c r="N93">
        <f>LARGE(D93:I93,2)</f>
        <v>269</v>
      </c>
      <c r="O93">
        <f>LARGE(D93:I93,3)</f>
        <v>253</v>
      </c>
    </row>
    <row r="94" spans="1:15" ht="12.75">
      <c r="A94" s="4">
        <v>3</v>
      </c>
      <c r="B94" s="26" t="s">
        <v>149</v>
      </c>
      <c r="C94" s="41" t="s">
        <v>12</v>
      </c>
      <c r="D94" s="14">
        <v>0</v>
      </c>
      <c r="E94" s="14">
        <v>0</v>
      </c>
      <c r="F94" s="14">
        <v>0</v>
      </c>
      <c r="G94" s="14">
        <v>284</v>
      </c>
      <c r="H94" s="14">
        <v>265</v>
      </c>
      <c r="I94" s="14">
        <v>0</v>
      </c>
      <c r="J94" s="14">
        <f>SUM(M94:O94)</f>
        <v>549</v>
      </c>
      <c r="K94" s="13"/>
      <c r="M94" s="13">
        <f>LARGE(D94:I94,1)</f>
        <v>284</v>
      </c>
      <c r="N94">
        <f>LARGE(D94:I94,2)</f>
        <v>265</v>
      </c>
      <c r="O94">
        <v>0</v>
      </c>
    </row>
    <row r="95" spans="1:13" ht="12.75">
      <c r="A95" s="11">
        <v>4</v>
      </c>
      <c r="B95" s="24"/>
      <c r="C95" s="41"/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/>
      <c r="J95" s="14">
        <f>SUM(M95:O95)</f>
        <v>0</v>
      </c>
      <c r="K95" s="13"/>
      <c r="M95" s="13">
        <f>LARGE(D95:I95,1)</f>
        <v>0</v>
      </c>
    </row>
    <row r="96" ht="12.75">
      <c r="A96" s="43"/>
    </row>
    <row r="97" spans="1:11" ht="12.75">
      <c r="A97" s="43"/>
      <c r="B97" s="27"/>
      <c r="C97" s="27"/>
      <c r="D97" s="15"/>
      <c r="E97" s="15"/>
      <c r="F97" s="14"/>
      <c r="G97" s="14"/>
      <c r="H97" s="15"/>
      <c r="I97" s="14"/>
      <c r="J97" s="15"/>
      <c r="K97" s="13"/>
    </row>
    <row r="98" spans="1:10" ht="12.75">
      <c r="A98" s="43" t="s">
        <v>55</v>
      </c>
      <c r="B98" t="s">
        <v>1</v>
      </c>
      <c r="C98" t="s">
        <v>2</v>
      </c>
      <c r="D98" s="10">
        <v>1</v>
      </c>
      <c r="E98" s="10">
        <v>2</v>
      </c>
      <c r="F98" s="10">
        <v>3</v>
      </c>
      <c r="G98" s="10">
        <v>4</v>
      </c>
      <c r="H98" s="10">
        <v>5</v>
      </c>
      <c r="I98" s="10">
        <v>6</v>
      </c>
      <c r="J98" s="3" t="s">
        <v>4</v>
      </c>
    </row>
    <row r="99" spans="2:15" ht="12.75">
      <c r="B99" s="22" t="s">
        <v>96</v>
      </c>
      <c r="C99" s="22" t="s">
        <v>8</v>
      </c>
      <c r="D99" s="14">
        <v>0</v>
      </c>
      <c r="E99" s="14">
        <v>0</v>
      </c>
      <c r="F99" s="14">
        <v>0</v>
      </c>
      <c r="G99" s="14">
        <v>282</v>
      </c>
      <c r="H99" s="14">
        <v>280</v>
      </c>
      <c r="I99" s="14">
        <v>0</v>
      </c>
      <c r="J99" s="15">
        <f>SUM(M99:O99)</f>
        <v>562</v>
      </c>
      <c r="K99" s="13"/>
      <c r="M99">
        <f>LARGE(D99:I99,1)</f>
        <v>282</v>
      </c>
      <c r="N99">
        <f>LARGE(D99:I99,2)</f>
        <v>280</v>
      </c>
      <c r="O99">
        <f>LARGE(D99:I99,3)</f>
        <v>0</v>
      </c>
    </row>
    <row r="100" spans="2:11" ht="12.75">
      <c r="B100" s="22"/>
      <c r="C100" s="22"/>
      <c r="D100" s="14"/>
      <c r="E100" s="14"/>
      <c r="F100" s="14"/>
      <c r="G100" s="14"/>
      <c r="H100" s="14"/>
      <c r="I100" s="14"/>
      <c r="J100" s="15"/>
      <c r="K100" s="13"/>
    </row>
    <row r="101" spans="1:9" ht="12.75">
      <c r="A101" s="11"/>
      <c r="D101" s="73" t="s">
        <v>23</v>
      </c>
      <c r="E101" s="73"/>
      <c r="F101" s="73"/>
      <c r="G101" s="73"/>
      <c r="H101" s="73"/>
      <c r="I101" s="73"/>
    </row>
    <row r="102" spans="1:10" ht="12.75">
      <c r="A102" s="16" t="s">
        <v>21</v>
      </c>
      <c r="D102" s="10">
        <v>1</v>
      </c>
      <c r="E102" s="10">
        <v>2</v>
      </c>
      <c r="F102" s="10">
        <v>3</v>
      </c>
      <c r="G102" s="10">
        <v>4</v>
      </c>
      <c r="H102" s="10">
        <v>5</v>
      </c>
      <c r="I102" s="10">
        <v>6</v>
      </c>
      <c r="J102" s="15" t="s">
        <v>4</v>
      </c>
    </row>
    <row r="103" spans="1:18" ht="12.75">
      <c r="A103" s="11">
        <v>1</v>
      </c>
      <c r="B103" s="18" t="s">
        <v>12</v>
      </c>
      <c r="C103" s="13"/>
      <c r="D103" s="15">
        <v>961</v>
      </c>
      <c r="E103" s="15">
        <v>971</v>
      </c>
      <c r="F103" s="15">
        <v>969</v>
      </c>
      <c r="G103" s="15">
        <v>974</v>
      </c>
      <c r="H103" s="15">
        <v>973</v>
      </c>
      <c r="I103" s="15">
        <v>0</v>
      </c>
      <c r="J103" s="15">
        <f>SUM(M103:R103)</f>
        <v>4848</v>
      </c>
      <c r="K103" s="13"/>
      <c r="M103">
        <f>LARGE(D103:I103,1)</f>
        <v>974</v>
      </c>
      <c r="N103">
        <f>LARGE(D103:I103,2)</f>
        <v>973</v>
      </c>
      <c r="O103">
        <f>LARGE(D103:I103,3)</f>
        <v>971</v>
      </c>
      <c r="P103">
        <f>LARGE(D103:I103,4)</f>
        <v>969</v>
      </c>
      <c r="Q103">
        <f>LARGE(D103:I103,5)</f>
        <v>961</v>
      </c>
      <c r="R103">
        <v>0</v>
      </c>
    </row>
    <row r="104" spans="1:18" ht="13.5" thickBot="1">
      <c r="A104" s="62">
        <v>2</v>
      </c>
      <c r="B104" s="45" t="s">
        <v>9</v>
      </c>
      <c r="C104" s="45"/>
      <c r="D104" s="47">
        <v>835</v>
      </c>
      <c r="E104" s="47">
        <v>867</v>
      </c>
      <c r="F104" s="47">
        <v>813</v>
      </c>
      <c r="G104" s="47">
        <v>701</v>
      </c>
      <c r="H104" s="47">
        <v>804</v>
      </c>
      <c r="I104" s="47">
        <v>0</v>
      </c>
      <c r="J104" s="47">
        <f>SUM(M104:R104)</f>
        <v>4020</v>
      </c>
      <c r="K104" s="13"/>
      <c r="L104" s="13"/>
      <c r="M104" s="13">
        <f>LARGE(D104:I104,1)</f>
        <v>867</v>
      </c>
      <c r="N104" s="13">
        <f>LARGE(D104:I104,2)</f>
        <v>835</v>
      </c>
      <c r="O104" s="13">
        <f>LARGE(D104:I104,3)</f>
        <v>813</v>
      </c>
      <c r="P104">
        <f>LARGE(D104:I104,4)</f>
        <v>804</v>
      </c>
      <c r="Q104">
        <f>LARGE(D104:I104,5)</f>
        <v>701</v>
      </c>
      <c r="R104">
        <f>LARGE(D103:I103,6)</f>
        <v>0</v>
      </c>
    </row>
    <row r="105" spans="1:18" ht="12.75">
      <c r="A105" s="11">
        <v>3</v>
      </c>
      <c r="B105" s="22" t="s">
        <v>7</v>
      </c>
      <c r="C105" s="13"/>
      <c r="D105" s="10">
        <v>0</v>
      </c>
      <c r="E105" s="14">
        <v>928</v>
      </c>
      <c r="F105" s="14">
        <v>939</v>
      </c>
      <c r="G105" s="14">
        <v>905</v>
      </c>
      <c r="H105" s="14">
        <v>967</v>
      </c>
      <c r="I105" s="14">
        <v>0</v>
      </c>
      <c r="J105" s="14">
        <f>SUM(M105:R105)</f>
        <v>3739</v>
      </c>
      <c r="K105" s="13"/>
      <c r="L105" s="13"/>
      <c r="M105" s="13">
        <f>LARGE(D105:I105,1)</f>
        <v>967</v>
      </c>
      <c r="N105" s="13">
        <f>LARGE(D105:I105,2)</f>
        <v>939</v>
      </c>
      <c r="O105" s="13">
        <f>LARGE(D105:I105,3)</f>
        <v>928</v>
      </c>
      <c r="P105">
        <f>LARGE(D105:I105,4)</f>
        <v>905</v>
      </c>
      <c r="Q105">
        <f>LARGE(D105:I105,5)</f>
        <v>0</v>
      </c>
      <c r="R105">
        <f>LARGE(D104:I104,6)</f>
        <v>0</v>
      </c>
    </row>
    <row r="106" spans="1:18" ht="12.75">
      <c r="A106" s="23">
        <v>4</v>
      </c>
      <c r="B106" s="22" t="s">
        <v>8</v>
      </c>
      <c r="C106" s="13"/>
      <c r="D106" s="10">
        <v>0</v>
      </c>
      <c r="E106" s="14">
        <v>0</v>
      </c>
      <c r="F106" s="14">
        <v>922</v>
      </c>
      <c r="G106" s="14">
        <v>923</v>
      </c>
      <c r="H106" s="14">
        <v>909</v>
      </c>
      <c r="I106" s="14">
        <v>0</v>
      </c>
      <c r="J106" s="14">
        <f>SUM(M106:R106)</f>
        <v>1845</v>
      </c>
      <c r="K106" s="13"/>
      <c r="L106" s="13"/>
      <c r="M106" s="13">
        <f>LARGE(D106:I106,1)</f>
        <v>923</v>
      </c>
      <c r="N106" s="13">
        <f>LARGE(D106:I106,2)</f>
        <v>922</v>
      </c>
      <c r="O106" s="13">
        <v>0</v>
      </c>
      <c r="P106" s="19">
        <v>0</v>
      </c>
      <c r="Q106" s="19">
        <v>0</v>
      </c>
      <c r="R106" s="19">
        <v>0</v>
      </c>
    </row>
    <row r="107" spans="4:10" ht="12.75">
      <c r="D107" s="73" t="s">
        <v>23</v>
      </c>
      <c r="E107" s="73"/>
      <c r="F107" s="73"/>
      <c r="G107" s="73"/>
      <c r="H107" s="73"/>
      <c r="I107" s="73"/>
      <c r="J107" s="15"/>
    </row>
    <row r="108" spans="1:10" ht="12.75">
      <c r="A108" s="16" t="s">
        <v>22</v>
      </c>
      <c r="D108" s="10">
        <v>1</v>
      </c>
      <c r="E108" s="10">
        <v>2</v>
      </c>
      <c r="F108" s="10">
        <v>3</v>
      </c>
      <c r="G108" s="10">
        <v>4</v>
      </c>
      <c r="H108" s="10">
        <v>5</v>
      </c>
      <c r="I108" s="10">
        <v>6</v>
      </c>
      <c r="J108" s="15" t="s">
        <v>4</v>
      </c>
    </row>
    <row r="109" spans="1:18" ht="13.5" thickBot="1">
      <c r="A109" s="11">
        <v>1</v>
      </c>
      <c r="B109" s="45" t="s">
        <v>12</v>
      </c>
      <c r="C109" s="45"/>
      <c r="D109" s="47">
        <v>604</v>
      </c>
      <c r="E109" s="47">
        <v>608</v>
      </c>
      <c r="F109" s="47">
        <v>624</v>
      </c>
      <c r="G109" s="47">
        <v>618</v>
      </c>
      <c r="H109" s="47">
        <v>609</v>
      </c>
      <c r="I109" s="46">
        <v>0</v>
      </c>
      <c r="J109" s="47">
        <f>SUM(M109:R109)</f>
        <v>3063</v>
      </c>
      <c r="M109">
        <f>LARGE(D109:I109,1)</f>
        <v>624</v>
      </c>
      <c r="N109">
        <f>LARGE(D109:I109,2)</f>
        <v>618</v>
      </c>
      <c r="O109">
        <f>LARGE(D109:I109,3)</f>
        <v>609</v>
      </c>
      <c r="P109">
        <f>LARGE(D109:I109,4)</f>
        <v>608</v>
      </c>
      <c r="Q109">
        <f>LARGE(D109:I109,5)</f>
        <v>604</v>
      </c>
      <c r="R109">
        <v>0</v>
      </c>
    </row>
    <row r="110" spans="1:18" ht="12.75">
      <c r="A110" s="23">
        <v>2</v>
      </c>
      <c r="B110" s="26"/>
      <c r="C110" s="13"/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f>SUM(M110:R110)</f>
        <v>0</v>
      </c>
      <c r="M110">
        <f>LARGE(D110:I110,1)</f>
        <v>0</v>
      </c>
      <c r="N110">
        <f>LARGE(D110:I110,2)</f>
        <v>0</v>
      </c>
      <c r="O110">
        <f>LARGE(D110:I110,3)</f>
        <v>0</v>
      </c>
      <c r="P110">
        <v>0</v>
      </c>
      <c r="Q110">
        <v>0</v>
      </c>
      <c r="R110">
        <f>LARGE(D109:I109,6)</f>
        <v>0</v>
      </c>
    </row>
    <row r="111" spans="2:10" ht="12.75">
      <c r="B111" s="19"/>
      <c r="C111" s="13"/>
      <c r="D111" s="14"/>
      <c r="E111" s="14"/>
      <c r="F111" s="14"/>
      <c r="G111" s="14"/>
      <c r="H111" s="14"/>
      <c r="I111" s="14"/>
      <c r="J111" s="15"/>
    </row>
    <row r="112" spans="1:10" ht="12.75">
      <c r="A112" s="23"/>
      <c r="D112" s="73" t="s">
        <v>23</v>
      </c>
      <c r="E112" s="73"/>
      <c r="F112" s="73"/>
      <c r="G112" s="73"/>
      <c r="H112" s="73"/>
      <c r="I112" s="73"/>
      <c r="J112" s="15"/>
    </row>
    <row r="113" spans="1:10" ht="12.75">
      <c r="A113" s="16" t="s">
        <v>63</v>
      </c>
      <c r="D113" s="10">
        <v>1</v>
      </c>
      <c r="E113" s="10">
        <v>2</v>
      </c>
      <c r="F113" s="10">
        <v>3</v>
      </c>
      <c r="G113" s="10">
        <v>4</v>
      </c>
      <c r="H113" s="10">
        <v>5</v>
      </c>
      <c r="I113" s="10">
        <v>6</v>
      </c>
      <c r="J113" s="15" t="s">
        <v>4</v>
      </c>
    </row>
    <row r="114" spans="1:18" ht="13.5" thickBot="1">
      <c r="A114" s="11">
        <v>1</v>
      </c>
      <c r="B114" s="45" t="s">
        <v>12</v>
      </c>
      <c r="C114" s="45"/>
      <c r="D114" s="47">
        <v>592</v>
      </c>
      <c r="E114" s="47">
        <v>522</v>
      </c>
      <c r="F114" s="47">
        <v>576</v>
      </c>
      <c r="G114" s="47">
        <v>614</v>
      </c>
      <c r="H114" s="47">
        <v>578</v>
      </c>
      <c r="I114" s="47">
        <v>0</v>
      </c>
      <c r="J114" s="47">
        <f>SUM(M114:R114)</f>
        <v>2882</v>
      </c>
      <c r="M114">
        <f>LARGE(D114:I114,1)</f>
        <v>614</v>
      </c>
      <c r="N114">
        <f>LARGE(D114:I114,2)</f>
        <v>592</v>
      </c>
      <c r="O114">
        <f>LARGE(D114:I114,3)</f>
        <v>578</v>
      </c>
      <c r="P114">
        <f>LARGE(D114:I114,4)</f>
        <v>576</v>
      </c>
      <c r="Q114">
        <f>LARGE(D114:I114,5)</f>
        <v>522</v>
      </c>
      <c r="R114">
        <v>0</v>
      </c>
    </row>
    <row r="115" spans="2:18" ht="12.75">
      <c r="B115" s="26" t="s">
        <v>8</v>
      </c>
      <c r="C115" s="13"/>
      <c r="D115" s="14">
        <v>0</v>
      </c>
      <c r="E115" s="14">
        <v>620</v>
      </c>
      <c r="F115" s="14">
        <v>604</v>
      </c>
      <c r="G115" s="14">
        <v>616</v>
      </c>
      <c r="H115" s="14">
        <v>609</v>
      </c>
      <c r="I115" s="14">
        <v>0</v>
      </c>
      <c r="J115" s="14">
        <f>SUM(M115:R115)</f>
        <v>2449</v>
      </c>
      <c r="M115">
        <f>LARGE(D115:I115,1)</f>
        <v>620</v>
      </c>
      <c r="N115">
        <f>LARGE(D115:I115,2)</f>
        <v>616</v>
      </c>
      <c r="O115">
        <f>LARGE(D115:I115,3)</f>
        <v>609</v>
      </c>
      <c r="P115">
        <f>LARGE(D115:I115,4)</f>
        <v>604</v>
      </c>
      <c r="Q115">
        <f>LARGE(D115:I115,5)</f>
        <v>0</v>
      </c>
      <c r="R115">
        <v>0</v>
      </c>
    </row>
    <row r="116" spans="2:15" ht="12.75">
      <c r="B116" s="22" t="s">
        <v>13</v>
      </c>
      <c r="D116" s="10">
        <v>0</v>
      </c>
      <c r="E116" s="10">
        <v>0</v>
      </c>
      <c r="F116" s="10">
        <v>0</v>
      </c>
      <c r="G116" s="22">
        <v>603</v>
      </c>
      <c r="H116" s="22">
        <v>0</v>
      </c>
      <c r="I116" s="22">
        <v>0</v>
      </c>
      <c r="J116" s="14">
        <f>SUM(M116:R116)</f>
        <v>603</v>
      </c>
      <c r="M116">
        <f>LARGE(D116:I116,1)</f>
        <v>603</v>
      </c>
      <c r="N116">
        <f>LARGE(D116:I116,2)</f>
        <v>0</v>
      </c>
      <c r="O116">
        <f>LARGE(D116:I116,3)</f>
        <v>0</v>
      </c>
    </row>
  </sheetData>
  <sheetProtection/>
  <mergeCells count="18">
    <mergeCell ref="A1:K1"/>
    <mergeCell ref="A2:K2"/>
    <mergeCell ref="D73:I73"/>
    <mergeCell ref="D90:I90"/>
    <mergeCell ref="D81:I81"/>
    <mergeCell ref="D66:I66"/>
    <mergeCell ref="D43:I43"/>
    <mergeCell ref="D38:I38"/>
    <mergeCell ref="D112:I112"/>
    <mergeCell ref="D107:I107"/>
    <mergeCell ref="D3:I3"/>
    <mergeCell ref="D14:I14"/>
    <mergeCell ref="D52:I52"/>
    <mergeCell ref="D60:I60"/>
    <mergeCell ref="D48:I48"/>
    <mergeCell ref="D25:I25"/>
    <mergeCell ref="D101:I101"/>
    <mergeCell ref="D85:I8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14.00390625" style="0" customWidth="1"/>
    <col min="2" max="7" width="6.421875" style="2" customWidth="1"/>
    <col min="8" max="9" width="8.140625" style="2" customWidth="1"/>
  </cols>
  <sheetData>
    <row r="1" spans="1:9" ht="20.25">
      <c r="A1" s="9" t="s">
        <v>141</v>
      </c>
      <c r="B1" s="9"/>
      <c r="C1" s="9"/>
      <c r="D1" s="9"/>
      <c r="E1" s="9"/>
      <c r="F1" s="9"/>
      <c r="G1" s="9"/>
      <c r="H1" s="9"/>
      <c r="I1" s="9"/>
    </row>
    <row r="2" ht="15">
      <c r="A2" s="12" t="s">
        <v>24</v>
      </c>
    </row>
    <row r="3" ht="12.75">
      <c r="B3" s="2" t="s">
        <v>23</v>
      </c>
    </row>
    <row r="4" spans="1:9" ht="12.75">
      <c r="A4" s="5" t="s">
        <v>2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7" t="s">
        <v>4</v>
      </c>
      <c r="I4" s="6" t="s">
        <v>27</v>
      </c>
    </row>
    <row r="5" spans="1:9" ht="12.75">
      <c r="A5" t="s">
        <v>12</v>
      </c>
      <c r="B5" s="2">
        <v>19</v>
      </c>
      <c r="C5" s="2">
        <v>17</v>
      </c>
      <c r="D5" s="2">
        <v>11</v>
      </c>
      <c r="E5" s="2">
        <v>18</v>
      </c>
      <c r="F5" s="2">
        <v>16</v>
      </c>
      <c r="G5" s="2">
        <v>0</v>
      </c>
      <c r="H5" s="3">
        <f>SUM(B5:G5)</f>
        <v>81</v>
      </c>
      <c r="I5" s="8">
        <f aca="true" t="shared" si="0" ref="I5:I10">AVERAGE(B5:G5)</f>
        <v>13.5</v>
      </c>
    </row>
    <row r="6" spans="1:9" ht="12.75">
      <c r="A6" t="s">
        <v>9</v>
      </c>
      <c r="B6" s="2">
        <v>4</v>
      </c>
      <c r="C6" s="2">
        <v>4</v>
      </c>
      <c r="D6" s="2">
        <v>4</v>
      </c>
      <c r="E6" s="2">
        <v>3</v>
      </c>
      <c r="F6" s="2">
        <v>5</v>
      </c>
      <c r="G6" s="2">
        <v>0</v>
      </c>
      <c r="H6" s="3">
        <f>SUM(B6:G6)</f>
        <v>20</v>
      </c>
      <c r="I6" s="8">
        <f t="shared" si="0"/>
        <v>3.3333333333333335</v>
      </c>
    </row>
    <row r="7" spans="1:9" ht="12.75">
      <c r="A7" t="s">
        <v>8</v>
      </c>
      <c r="B7" s="2">
        <v>3</v>
      </c>
      <c r="C7" s="2">
        <v>5</v>
      </c>
      <c r="D7" s="2">
        <v>5</v>
      </c>
      <c r="E7" s="2">
        <v>8</v>
      </c>
      <c r="F7" s="2">
        <v>6</v>
      </c>
      <c r="G7" s="2">
        <v>0</v>
      </c>
      <c r="H7" s="3">
        <f>SUM(B7:G7)</f>
        <v>27</v>
      </c>
      <c r="I7" s="8">
        <f t="shared" si="0"/>
        <v>4.5</v>
      </c>
    </row>
    <row r="8" spans="1:9" ht="12.75">
      <c r="A8" t="s">
        <v>7</v>
      </c>
      <c r="B8" s="2">
        <v>2</v>
      </c>
      <c r="C8" s="2">
        <v>5</v>
      </c>
      <c r="D8" s="2">
        <v>3</v>
      </c>
      <c r="E8" s="2">
        <v>3</v>
      </c>
      <c r="F8" s="2">
        <v>7</v>
      </c>
      <c r="G8" s="2">
        <v>0</v>
      </c>
      <c r="H8" s="3">
        <f>SUM(B8:G8)</f>
        <v>20</v>
      </c>
      <c r="I8" s="8">
        <f t="shared" si="0"/>
        <v>3.3333333333333335</v>
      </c>
    </row>
    <row r="9" spans="1:9" ht="12.75">
      <c r="A9" t="s">
        <v>13</v>
      </c>
      <c r="B9" s="2">
        <v>2</v>
      </c>
      <c r="C9" s="2">
        <v>2</v>
      </c>
      <c r="D9" s="2">
        <v>3</v>
      </c>
      <c r="E9" s="2">
        <v>4</v>
      </c>
      <c r="F9" s="2">
        <v>2</v>
      </c>
      <c r="G9" s="2">
        <v>0</v>
      </c>
      <c r="H9" s="3">
        <f>SUM(B9:G9)</f>
        <v>13</v>
      </c>
      <c r="I9" s="8">
        <f t="shared" si="0"/>
        <v>2.1666666666666665</v>
      </c>
    </row>
    <row r="10" spans="1:9" ht="12.75">
      <c r="A10" s="1" t="s">
        <v>4</v>
      </c>
      <c r="B10" s="3">
        <f>SUM(B5:B9)</f>
        <v>30</v>
      </c>
      <c r="C10" s="3">
        <f>SUM(C5:C9)</f>
        <v>33</v>
      </c>
      <c r="D10" s="3">
        <f>SUM(D5:D9)</f>
        <v>26</v>
      </c>
      <c r="E10" s="3">
        <f>SUM(E5:E9)</f>
        <v>36</v>
      </c>
      <c r="F10" s="3">
        <f>SUM(F5:F9)</f>
        <v>36</v>
      </c>
      <c r="G10" s="3">
        <f>SUM(G7:G9)</f>
        <v>0</v>
      </c>
      <c r="H10" s="3">
        <f>SUM(H5:H9)</f>
        <v>161</v>
      </c>
      <c r="I10" s="8">
        <f t="shared" si="0"/>
        <v>26.833333333333332</v>
      </c>
    </row>
    <row r="11" spans="1:9" ht="12.75">
      <c r="A11" s="1"/>
      <c r="B11" s="3"/>
      <c r="C11" s="3"/>
      <c r="D11" s="3"/>
      <c r="E11" s="3"/>
      <c r="F11" s="3"/>
      <c r="G11" s="3"/>
      <c r="H11" s="3"/>
      <c r="I11" s="8"/>
    </row>
    <row r="12" spans="1:9" ht="12.75">
      <c r="A12" s="22" t="s">
        <v>142</v>
      </c>
      <c r="B12" s="29"/>
      <c r="C12" s="29"/>
      <c r="D12" s="29"/>
      <c r="E12" s="29"/>
      <c r="F12" s="3"/>
      <c r="G12" s="3"/>
      <c r="H12" s="3"/>
      <c r="I12" s="8"/>
    </row>
    <row r="13" spans="1:9" ht="12.75">
      <c r="A13" s="5" t="s">
        <v>2</v>
      </c>
      <c r="B13" s="6">
        <v>1</v>
      </c>
      <c r="C13" s="6">
        <v>2</v>
      </c>
      <c r="D13" s="6">
        <v>3</v>
      </c>
      <c r="E13" s="6">
        <v>4</v>
      </c>
      <c r="F13" s="6">
        <v>5</v>
      </c>
      <c r="G13" s="6">
        <v>6</v>
      </c>
      <c r="H13" s="7" t="s">
        <v>4</v>
      </c>
      <c r="I13" s="6" t="s">
        <v>27</v>
      </c>
    </row>
    <row r="14" spans="1:9" ht="12.75">
      <c r="A14" t="s">
        <v>12</v>
      </c>
      <c r="B14" s="2">
        <v>16</v>
      </c>
      <c r="C14" s="2">
        <v>24</v>
      </c>
      <c r="D14" s="2">
        <v>21</v>
      </c>
      <c r="E14" s="2">
        <v>13</v>
      </c>
      <c r="F14" s="2">
        <v>14</v>
      </c>
      <c r="G14" s="2">
        <v>11</v>
      </c>
      <c r="H14" s="3">
        <f>SUM(B14:G14)</f>
        <v>99</v>
      </c>
      <c r="I14" s="8">
        <f aca="true" t="shared" si="1" ref="I14:I19">AVERAGE(B14:G14)</f>
        <v>16.5</v>
      </c>
    </row>
    <row r="15" spans="1:9" ht="12.75">
      <c r="A15" t="s">
        <v>9</v>
      </c>
      <c r="B15" s="2">
        <v>3</v>
      </c>
      <c r="C15" s="2">
        <v>2</v>
      </c>
      <c r="D15" s="2">
        <v>3</v>
      </c>
      <c r="E15" s="2">
        <v>2</v>
      </c>
      <c r="F15" s="2">
        <v>2</v>
      </c>
      <c r="G15" s="2">
        <v>2</v>
      </c>
      <c r="H15" s="3">
        <f>SUM(B15:G15)</f>
        <v>14</v>
      </c>
      <c r="I15" s="8">
        <f t="shared" si="1"/>
        <v>2.3333333333333335</v>
      </c>
    </row>
    <row r="16" spans="1:9" ht="12.75">
      <c r="A16" t="s">
        <v>8</v>
      </c>
      <c r="B16" s="2">
        <v>3</v>
      </c>
      <c r="C16" s="2">
        <v>2</v>
      </c>
      <c r="D16" s="2">
        <v>0</v>
      </c>
      <c r="E16" s="2">
        <v>0</v>
      </c>
      <c r="F16" s="2">
        <v>2</v>
      </c>
      <c r="G16" s="2">
        <v>1</v>
      </c>
      <c r="H16" s="3">
        <f>SUM(B16:G16)</f>
        <v>8</v>
      </c>
      <c r="I16" s="8">
        <f t="shared" si="1"/>
        <v>1.3333333333333333</v>
      </c>
    </row>
    <row r="17" spans="1:9" ht="12.75">
      <c r="A17" t="s">
        <v>7</v>
      </c>
      <c r="B17" s="2">
        <v>0</v>
      </c>
      <c r="C17" s="2">
        <v>2</v>
      </c>
      <c r="D17" s="2">
        <v>2</v>
      </c>
      <c r="E17" s="2">
        <v>6</v>
      </c>
      <c r="F17" s="2">
        <v>4</v>
      </c>
      <c r="G17" s="2">
        <v>3</v>
      </c>
      <c r="H17" s="3">
        <f>SUM(B17:G17)</f>
        <v>17</v>
      </c>
      <c r="I17" s="8">
        <f t="shared" si="1"/>
        <v>2.8333333333333335</v>
      </c>
    </row>
    <row r="18" spans="1:9" ht="12.75">
      <c r="A18" t="s">
        <v>13</v>
      </c>
      <c r="B18" s="2">
        <v>3</v>
      </c>
      <c r="C18" s="2">
        <v>2</v>
      </c>
      <c r="D18" s="2">
        <v>7</v>
      </c>
      <c r="E18" s="2">
        <v>0</v>
      </c>
      <c r="F18" s="2">
        <v>6</v>
      </c>
      <c r="G18" s="2">
        <v>2</v>
      </c>
      <c r="H18" s="3">
        <f>SUM(B18:G18)</f>
        <v>20</v>
      </c>
      <c r="I18" s="8">
        <f t="shared" si="1"/>
        <v>3.3333333333333335</v>
      </c>
    </row>
    <row r="19" spans="1:9" ht="12.75">
      <c r="A19" s="1" t="s">
        <v>4</v>
      </c>
      <c r="B19" s="3">
        <f aca="true" t="shared" si="2" ref="B19:H19">SUM(B14:B18)</f>
        <v>25</v>
      </c>
      <c r="C19" s="3">
        <f t="shared" si="2"/>
        <v>32</v>
      </c>
      <c r="D19" s="3">
        <f t="shared" si="2"/>
        <v>33</v>
      </c>
      <c r="E19" s="3">
        <f t="shared" si="2"/>
        <v>21</v>
      </c>
      <c r="F19" s="3">
        <f t="shared" si="2"/>
        <v>28</v>
      </c>
      <c r="G19" s="3">
        <f t="shared" si="2"/>
        <v>19</v>
      </c>
      <c r="H19" s="3">
        <f t="shared" si="2"/>
        <v>158</v>
      </c>
      <c r="I19" s="8">
        <f t="shared" si="1"/>
        <v>26.333333333333332</v>
      </c>
    </row>
    <row r="20" spans="1:9" ht="12.75">
      <c r="A20" s="1"/>
      <c r="B20" s="3"/>
      <c r="C20" s="3"/>
      <c r="D20" s="3"/>
      <c r="E20" s="3"/>
      <c r="F20" s="3"/>
      <c r="H20" s="3"/>
      <c r="I20" s="8"/>
    </row>
    <row r="21" spans="1:9" ht="12.75">
      <c r="A21" s="22" t="s">
        <v>81</v>
      </c>
      <c r="B21" s="29"/>
      <c r="C21" s="29"/>
      <c r="D21" s="29"/>
      <c r="E21" s="29"/>
      <c r="F21" s="29"/>
      <c r="G21" s="3"/>
      <c r="H21" s="3"/>
      <c r="I21" s="8"/>
    </row>
    <row r="22" spans="1:9" ht="12.75">
      <c r="A22" s="5" t="s">
        <v>2</v>
      </c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6">
        <v>6</v>
      </c>
      <c r="H22" s="7" t="s">
        <v>4</v>
      </c>
      <c r="I22" s="6" t="s">
        <v>27</v>
      </c>
    </row>
    <row r="23" spans="1:9" ht="12.75">
      <c r="A23" t="s">
        <v>12</v>
      </c>
      <c r="B23" s="2">
        <v>12</v>
      </c>
      <c r="C23" s="2">
        <v>14</v>
      </c>
      <c r="D23" s="2">
        <v>21</v>
      </c>
      <c r="E23" s="2">
        <v>14</v>
      </c>
      <c r="F23" s="2">
        <v>17</v>
      </c>
      <c r="G23" s="2">
        <v>17</v>
      </c>
      <c r="H23" s="3">
        <f>SUM(B23:G23)</f>
        <v>95</v>
      </c>
      <c r="I23" s="8">
        <f>AVERAGE(B23:G23)</f>
        <v>15.833333333333334</v>
      </c>
    </row>
    <row r="24" spans="1:9" ht="12.75">
      <c r="A24" t="s">
        <v>9</v>
      </c>
      <c r="B24" s="2">
        <v>4</v>
      </c>
      <c r="C24" s="2">
        <v>3</v>
      </c>
      <c r="D24" s="2">
        <v>3</v>
      </c>
      <c r="E24" s="2">
        <v>2</v>
      </c>
      <c r="F24" s="2">
        <v>3</v>
      </c>
      <c r="G24" s="2">
        <v>2</v>
      </c>
      <c r="H24" s="3">
        <f>SUM(B24:G24)</f>
        <v>17</v>
      </c>
      <c r="I24" s="8">
        <f>AVERAGE(B24:G24)</f>
        <v>2.8333333333333335</v>
      </c>
    </row>
    <row r="25" spans="1:9" ht="12.75">
      <c r="A25" t="s">
        <v>8</v>
      </c>
      <c r="B25" s="2">
        <v>1</v>
      </c>
      <c r="C25" s="2">
        <v>3</v>
      </c>
      <c r="D25" s="2">
        <v>1</v>
      </c>
      <c r="E25" s="2">
        <v>0</v>
      </c>
      <c r="F25" s="2">
        <v>0</v>
      </c>
      <c r="G25" s="2">
        <v>1</v>
      </c>
      <c r="H25" s="3">
        <f>SUM(B25:G25)</f>
        <v>6</v>
      </c>
      <c r="I25" s="8">
        <f>AVERAGE(B25:G25)</f>
        <v>1</v>
      </c>
    </row>
    <row r="26" spans="1:9" ht="12.75">
      <c r="A26" t="s">
        <v>7</v>
      </c>
      <c r="B26" s="2">
        <v>3</v>
      </c>
      <c r="C26" s="2">
        <v>7</v>
      </c>
      <c r="D26" s="2">
        <v>5</v>
      </c>
      <c r="E26" s="2">
        <v>4</v>
      </c>
      <c r="F26" s="2">
        <v>6</v>
      </c>
      <c r="G26" s="2">
        <v>7</v>
      </c>
      <c r="H26" s="3">
        <f>SUM(B26:G26)</f>
        <v>32</v>
      </c>
      <c r="I26" s="8">
        <f>AVERAGE(B26:G26)</f>
        <v>5.333333333333333</v>
      </c>
    </row>
    <row r="27" spans="1:9" ht="12.75">
      <c r="A27" t="s">
        <v>13</v>
      </c>
      <c r="B27" s="2">
        <v>7</v>
      </c>
      <c r="C27" s="2">
        <v>0</v>
      </c>
      <c r="D27" s="2">
        <v>2</v>
      </c>
      <c r="E27" s="2">
        <v>5</v>
      </c>
      <c r="F27" s="2">
        <v>4</v>
      </c>
      <c r="G27" s="2">
        <v>0</v>
      </c>
      <c r="H27" s="3">
        <f>SUM(B27:G27)</f>
        <v>18</v>
      </c>
      <c r="I27" s="8">
        <f>AVERAGE(B27:G27)</f>
        <v>3</v>
      </c>
    </row>
    <row r="29" spans="1:16" ht="12.75">
      <c r="A29" s="1" t="s">
        <v>4</v>
      </c>
      <c r="B29" s="3">
        <f aca="true" t="shared" si="3" ref="B29:H29">SUM(B23:B27)</f>
        <v>27</v>
      </c>
      <c r="C29" s="3">
        <f t="shared" si="3"/>
        <v>27</v>
      </c>
      <c r="D29" s="3">
        <f t="shared" si="3"/>
        <v>32</v>
      </c>
      <c r="E29" s="3">
        <f t="shared" si="3"/>
        <v>25</v>
      </c>
      <c r="F29" s="3">
        <f t="shared" si="3"/>
        <v>30</v>
      </c>
      <c r="G29" s="2">
        <v>27</v>
      </c>
      <c r="H29" s="3">
        <f t="shared" si="3"/>
        <v>168</v>
      </c>
      <c r="I29" s="8">
        <f>AVERAGE(B29:G29)</f>
        <v>28</v>
      </c>
      <c r="P29">
        <v>0</v>
      </c>
    </row>
    <row r="30" spans="1:9" ht="12.75">
      <c r="A30" s="1"/>
      <c r="B30" s="3"/>
      <c r="C30" s="3"/>
      <c r="D30" s="3"/>
      <c r="E30" s="3"/>
      <c r="F30" s="3"/>
      <c r="G30" s="3"/>
      <c r="H30" s="3"/>
      <c r="I30" s="8"/>
    </row>
    <row r="31" spans="1:9" ht="12.75">
      <c r="A31" s="22" t="s">
        <v>75</v>
      </c>
      <c r="B31" s="29"/>
      <c r="C31" s="29"/>
      <c r="D31" s="29"/>
      <c r="E31" s="29"/>
      <c r="F31" s="29"/>
      <c r="G31" s="3"/>
      <c r="H31" s="3"/>
      <c r="I31" s="8"/>
    </row>
    <row r="32" spans="1:9" ht="12.75">
      <c r="A32" s="5" t="s">
        <v>2</v>
      </c>
      <c r="B32" s="6">
        <v>1</v>
      </c>
      <c r="C32" s="6">
        <v>2</v>
      </c>
      <c r="D32" s="6">
        <v>3</v>
      </c>
      <c r="E32" s="6">
        <v>4</v>
      </c>
      <c r="F32" s="6">
        <v>5</v>
      </c>
      <c r="G32" s="6">
        <v>6</v>
      </c>
      <c r="H32" s="7" t="s">
        <v>4</v>
      </c>
      <c r="I32" s="6" t="s">
        <v>27</v>
      </c>
    </row>
    <row r="33" spans="1:9" ht="12.75">
      <c r="A33" t="s">
        <v>12</v>
      </c>
      <c r="B33" s="2">
        <v>15</v>
      </c>
      <c r="C33" s="2">
        <v>17</v>
      </c>
      <c r="D33" s="2">
        <v>19</v>
      </c>
      <c r="E33" s="2">
        <v>18</v>
      </c>
      <c r="F33" s="2">
        <v>14</v>
      </c>
      <c r="G33" s="2">
        <v>18</v>
      </c>
      <c r="H33" s="3">
        <f>SUM(B33:G33)</f>
        <v>101</v>
      </c>
      <c r="I33" s="8">
        <f>AVERAGE(B33:G33)</f>
        <v>16.833333333333332</v>
      </c>
    </row>
    <row r="34" spans="1:9" ht="12.75">
      <c r="A34" t="s">
        <v>9</v>
      </c>
      <c r="B34" s="2">
        <v>3</v>
      </c>
      <c r="C34" s="2">
        <v>3</v>
      </c>
      <c r="D34" s="2">
        <v>3</v>
      </c>
      <c r="E34" s="2">
        <v>2</v>
      </c>
      <c r="F34" s="2">
        <v>2</v>
      </c>
      <c r="G34" s="2">
        <v>3</v>
      </c>
      <c r="H34" s="3">
        <f>SUM(B34:G34)</f>
        <v>16</v>
      </c>
      <c r="I34" s="8">
        <f>AVERAGE(B34:G34)</f>
        <v>2.6666666666666665</v>
      </c>
    </row>
    <row r="35" spans="1:9" ht="12.75">
      <c r="A35" t="s">
        <v>8</v>
      </c>
      <c r="B35" s="2">
        <v>6</v>
      </c>
      <c r="C35" s="2">
        <v>4</v>
      </c>
      <c r="D35" s="2">
        <v>3</v>
      </c>
      <c r="E35" s="2">
        <v>2</v>
      </c>
      <c r="F35" s="2">
        <v>3</v>
      </c>
      <c r="G35" s="2">
        <v>2</v>
      </c>
      <c r="H35" s="3">
        <f>SUM(B35:G35)</f>
        <v>20</v>
      </c>
      <c r="I35" s="8">
        <f>AVERAGE(B35:G35)</f>
        <v>3.3333333333333335</v>
      </c>
    </row>
    <row r="36" spans="1:9" ht="12.75">
      <c r="A36" t="s">
        <v>7</v>
      </c>
      <c r="B36" s="2">
        <v>12</v>
      </c>
      <c r="C36" s="2">
        <v>4</v>
      </c>
      <c r="D36" s="2">
        <v>9</v>
      </c>
      <c r="E36" s="2">
        <v>12</v>
      </c>
      <c r="F36" s="2">
        <v>6</v>
      </c>
      <c r="G36" s="2">
        <v>7</v>
      </c>
      <c r="H36" s="3">
        <f>SUM(B36:G36)</f>
        <v>50</v>
      </c>
      <c r="I36" s="8">
        <f>AVERAGE(B36:G36)</f>
        <v>8.333333333333334</v>
      </c>
    </row>
    <row r="37" spans="1:9" ht="12.75">
      <c r="A37" t="s">
        <v>13</v>
      </c>
      <c r="B37" s="2">
        <v>2</v>
      </c>
      <c r="C37" s="2">
        <v>3</v>
      </c>
      <c r="D37" s="2">
        <v>1</v>
      </c>
      <c r="E37" s="2">
        <v>0</v>
      </c>
      <c r="F37" s="2">
        <v>0</v>
      </c>
      <c r="G37" s="2">
        <v>0</v>
      </c>
      <c r="H37" s="3">
        <f>SUM(B37:G37)</f>
        <v>6</v>
      </c>
      <c r="I37" s="8">
        <f>AVERAGE(B37:G37)</f>
        <v>1</v>
      </c>
    </row>
    <row r="39" spans="1:9" ht="12.75">
      <c r="A39" s="1" t="s">
        <v>4</v>
      </c>
      <c r="B39" s="3">
        <f aca="true" t="shared" si="4" ref="B39:H39">SUM(B33:B37)</f>
        <v>38</v>
      </c>
      <c r="C39" s="3">
        <f t="shared" si="4"/>
        <v>31</v>
      </c>
      <c r="D39" s="3">
        <f t="shared" si="4"/>
        <v>35</v>
      </c>
      <c r="E39" s="3">
        <f t="shared" si="4"/>
        <v>34</v>
      </c>
      <c r="F39" s="3">
        <f t="shared" si="4"/>
        <v>25</v>
      </c>
      <c r="G39" s="3">
        <f t="shared" si="4"/>
        <v>30</v>
      </c>
      <c r="H39" s="3">
        <f t="shared" si="4"/>
        <v>193</v>
      </c>
      <c r="I39" s="8">
        <f>AVERAGE(B39:G39)</f>
        <v>32.166666666666664</v>
      </c>
    </row>
    <row r="41" ht="14.25" customHeight="1"/>
    <row r="42" spans="1:6" ht="12.75">
      <c r="A42" s="22" t="s">
        <v>65</v>
      </c>
      <c r="B42" s="29"/>
      <c r="C42" s="29"/>
      <c r="D42" s="29"/>
      <c r="E42" s="29"/>
      <c r="F42" s="29"/>
    </row>
    <row r="43" spans="1:9" ht="12.75">
      <c r="A43" s="5" t="s">
        <v>2</v>
      </c>
      <c r="B43" s="6">
        <v>1</v>
      </c>
      <c r="C43" s="6">
        <v>2</v>
      </c>
      <c r="D43" s="6">
        <v>3</v>
      </c>
      <c r="E43" s="6">
        <v>4</v>
      </c>
      <c r="F43" s="6">
        <v>5</v>
      </c>
      <c r="G43" s="6">
        <v>6</v>
      </c>
      <c r="H43" s="7" t="s">
        <v>4</v>
      </c>
      <c r="I43" s="6" t="s">
        <v>27</v>
      </c>
    </row>
    <row r="44" spans="1:9" ht="12.75">
      <c r="A44" t="s">
        <v>12</v>
      </c>
      <c r="B44" s="2">
        <v>10</v>
      </c>
      <c r="C44" s="2">
        <v>13</v>
      </c>
      <c r="D44" s="2">
        <v>15</v>
      </c>
      <c r="E44" s="2">
        <v>15</v>
      </c>
      <c r="F44" s="2">
        <v>12</v>
      </c>
      <c r="G44" s="2">
        <v>12</v>
      </c>
      <c r="H44" s="3">
        <f>SUM(B44:G44)</f>
        <v>77</v>
      </c>
      <c r="I44" s="8">
        <f>AVERAGE(B44:G44)</f>
        <v>12.833333333333334</v>
      </c>
    </row>
    <row r="45" spans="1:9" ht="12.75">
      <c r="A45" t="s">
        <v>9</v>
      </c>
      <c r="B45" s="2">
        <v>2</v>
      </c>
      <c r="C45" s="2">
        <v>4</v>
      </c>
      <c r="D45" s="2">
        <v>4</v>
      </c>
      <c r="E45" s="2">
        <v>3</v>
      </c>
      <c r="F45" s="2">
        <v>3</v>
      </c>
      <c r="G45" s="2">
        <v>3</v>
      </c>
      <c r="H45" s="3">
        <f>SUM(B45:G45)</f>
        <v>19</v>
      </c>
      <c r="I45" s="8">
        <f>AVERAGE(B45:G45)</f>
        <v>3.1666666666666665</v>
      </c>
    </row>
    <row r="46" spans="1:9" ht="12.75">
      <c r="A46" t="s">
        <v>8</v>
      </c>
      <c r="B46" s="2">
        <v>4</v>
      </c>
      <c r="C46" s="2">
        <v>5</v>
      </c>
      <c r="D46" s="2">
        <v>8</v>
      </c>
      <c r="E46" s="2">
        <v>6</v>
      </c>
      <c r="F46" s="2">
        <v>5</v>
      </c>
      <c r="G46" s="2">
        <v>1</v>
      </c>
      <c r="H46" s="3">
        <f>SUM(B46:G46)</f>
        <v>29</v>
      </c>
      <c r="I46" s="8">
        <f>AVERAGE(B46:G46)</f>
        <v>4.833333333333333</v>
      </c>
    </row>
    <row r="47" spans="1:9" ht="12.75">
      <c r="A47" t="s">
        <v>7</v>
      </c>
      <c r="B47" s="2">
        <v>6</v>
      </c>
      <c r="C47" s="2">
        <v>7</v>
      </c>
      <c r="D47" s="2">
        <v>6</v>
      </c>
      <c r="E47" s="2">
        <v>5</v>
      </c>
      <c r="F47" s="2">
        <v>7</v>
      </c>
      <c r="G47" s="2">
        <v>6</v>
      </c>
      <c r="H47" s="3">
        <f>SUM(B47:G47)</f>
        <v>37</v>
      </c>
      <c r="I47" s="8">
        <f>AVERAGE(B47:G47)</f>
        <v>6.166666666666667</v>
      </c>
    </row>
    <row r="48" spans="1:9" ht="12.75">
      <c r="A48" t="s">
        <v>13</v>
      </c>
      <c r="B48" s="2">
        <v>2</v>
      </c>
      <c r="C48" s="2">
        <v>2</v>
      </c>
      <c r="D48" s="2">
        <v>1</v>
      </c>
      <c r="E48" s="2">
        <v>2</v>
      </c>
      <c r="F48" s="2">
        <v>2</v>
      </c>
      <c r="G48" s="2">
        <v>1</v>
      </c>
      <c r="H48" s="3">
        <f>SUM(B48:G48)</f>
        <v>10</v>
      </c>
      <c r="I48" s="8">
        <f>AVERAGE(B48:G48)</f>
        <v>1.6666666666666667</v>
      </c>
    </row>
    <row r="50" spans="1:9" ht="12.75">
      <c r="A50" s="1" t="s">
        <v>4</v>
      </c>
      <c r="B50" s="3">
        <f aca="true" t="shared" si="5" ref="B50:H50">SUM(B44:B48)</f>
        <v>24</v>
      </c>
      <c r="C50" s="3">
        <f t="shared" si="5"/>
        <v>31</v>
      </c>
      <c r="D50" s="3">
        <f t="shared" si="5"/>
        <v>34</v>
      </c>
      <c r="E50" s="3">
        <f t="shared" si="5"/>
        <v>31</v>
      </c>
      <c r="F50" s="3">
        <f t="shared" si="5"/>
        <v>29</v>
      </c>
      <c r="G50" s="3">
        <f t="shared" si="5"/>
        <v>23</v>
      </c>
      <c r="H50" s="3">
        <f t="shared" si="5"/>
        <v>172</v>
      </c>
      <c r="I50" s="8">
        <f>AVERAGE(B50:G50)</f>
        <v>28.666666666666668</v>
      </c>
    </row>
    <row r="51" spans="1:9" ht="12.75">
      <c r="A51" s="1"/>
      <c r="B51" s="3"/>
      <c r="C51" s="3"/>
      <c r="D51" s="3"/>
      <c r="E51" s="3"/>
      <c r="F51" s="3"/>
      <c r="G51" s="3"/>
      <c r="H51" s="3"/>
      <c r="I51" s="8"/>
    </row>
    <row r="52" spans="1:6" ht="12.75">
      <c r="A52" s="28" t="s">
        <v>56</v>
      </c>
      <c r="B52" s="29"/>
      <c r="C52" s="29"/>
      <c r="D52" s="29"/>
      <c r="E52" s="29"/>
      <c r="F52" s="29"/>
    </row>
    <row r="53" spans="2:7" ht="12.75">
      <c r="B53" s="73" t="s">
        <v>23</v>
      </c>
      <c r="C53" s="73"/>
      <c r="D53" s="73"/>
      <c r="E53" s="73"/>
      <c r="F53" s="73"/>
      <c r="G53" s="73"/>
    </row>
    <row r="54" spans="1:9" ht="12.75">
      <c r="A54" s="30" t="s">
        <v>2</v>
      </c>
      <c r="B54" s="31">
        <v>1</v>
      </c>
      <c r="C54" s="31">
        <v>2</v>
      </c>
      <c r="D54" s="31">
        <v>3</v>
      </c>
      <c r="E54" s="31">
        <v>4</v>
      </c>
      <c r="F54" s="31">
        <v>5</v>
      </c>
      <c r="G54" s="31">
        <v>6</v>
      </c>
      <c r="H54" s="32" t="s">
        <v>4</v>
      </c>
      <c r="I54" s="31" t="s">
        <v>27</v>
      </c>
    </row>
    <row r="55" spans="1:9" ht="12.75">
      <c r="A55" s="33" t="s">
        <v>12</v>
      </c>
      <c r="B55" s="34">
        <v>13</v>
      </c>
      <c r="C55" s="34">
        <v>13</v>
      </c>
      <c r="D55" s="34">
        <v>9</v>
      </c>
      <c r="E55" s="34">
        <v>10</v>
      </c>
      <c r="F55" s="34">
        <v>12</v>
      </c>
      <c r="G55" s="34">
        <v>13</v>
      </c>
      <c r="H55" s="35">
        <f>SUM(B55:G55)</f>
        <v>70</v>
      </c>
      <c r="I55" s="36">
        <f>AVERAGE(B55:G55)</f>
        <v>11.666666666666666</v>
      </c>
    </row>
    <row r="56" spans="1:9" ht="12.75">
      <c r="A56" s="33" t="s">
        <v>9</v>
      </c>
      <c r="B56" s="34">
        <v>5</v>
      </c>
      <c r="C56" s="34">
        <v>4</v>
      </c>
      <c r="D56" s="34">
        <v>2</v>
      </c>
      <c r="E56" s="34">
        <v>3</v>
      </c>
      <c r="F56" s="34">
        <v>4</v>
      </c>
      <c r="G56" s="34">
        <v>2</v>
      </c>
      <c r="H56" s="35">
        <f>SUM(B56:G56)</f>
        <v>20</v>
      </c>
      <c r="I56" s="36">
        <f>AVERAGE(B56:G56)</f>
        <v>3.3333333333333335</v>
      </c>
    </row>
    <row r="57" spans="1:9" ht="12.75">
      <c r="A57" s="33" t="s">
        <v>8</v>
      </c>
      <c r="B57" s="34">
        <v>4</v>
      </c>
      <c r="C57" s="34">
        <v>7</v>
      </c>
      <c r="D57" s="34">
        <v>3</v>
      </c>
      <c r="E57" s="34">
        <v>6</v>
      </c>
      <c r="F57" s="34">
        <v>5</v>
      </c>
      <c r="G57" s="34">
        <v>4</v>
      </c>
      <c r="H57" s="35">
        <f>SUM(B57:G57)</f>
        <v>29</v>
      </c>
      <c r="I57" s="36">
        <f>AVERAGE(B57:G57)</f>
        <v>4.833333333333333</v>
      </c>
    </row>
    <row r="58" spans="1:9" ht="12.75">
      <c r="A58" s="33" t="s">
        <v>7</v>
      </c>
      <c r="B58" s="34">
        <v>6</v>
      </c>
      <c r="C58" s="34">
        <v>8</v>
      </c>
      <c r="D58" s="34">
        <v>6</v>
      </c>
      <c r="E58" s="34">
        <v>5</v>
      </c>
      <c r="F58" s="34">
        <v>7</v>
      </c>
      <c r="G58" s="34">
        <v>5</v>
      </c>
      <c r="H58" s="35">
        <f>SUM(B58:G58)</f>
        <v>37</v>
      </c>
      <c r="I58" s="36">
        <f>AVERAGE(B58:G58)</f>
        <v>6.166666666666667</v>
      </c>
    </row>
    <row r="59" spans="1:9" ht="12.75">
      <c r="A59" s="33" t="s">
        <v>13</v>
      </c>
      <c r="B59" s="34">
        <v>5</v>
      </c>
      <c r="C59" s="34">
        <v>7</v>
      </c>
      <c r="D59" s="34">
        <v>13</v>
      </c>
      <c r="E59" s="34">
        <v>6</v>
      </c>
      <c r="F59" s="34">
        <v>4</v>
      </c>
      <c r="G59" s="34">
        <v>9</v>
      </c>
      <c r="H59" s="35">
        <f>SUM(B59:G59)</f>
        <v>44</v>
      </c>
      <c r="I59" s="36">
        <f>AVERAGE(B59:G59)</f>
        <v>7.333333333333333</v>
      </c>
    </row>
    <row r="60" spans="1:10" ht="12.75">
      <c r="A60" s="33"/>
      <c r="B60" s="34"/>
      <c r="C60" s="34"/>
      <c r="D60" s="34"/>
      <c r="E60" s="34"/>
      <c r="F60" s="34"/>
      <c r="G60" s="34"/>
      <c r="H60" s="34"/>
      <c r="I60" s="34"/>
      <c r="J60" s="15"/>
    </row>
    <row r="61" spans="1:9" ht="12.75">
      <c r="A61" s="37" t="s">
        <v>4</v>
      </c>
      <c r="B61" s="35">
        <f aca="true" t="shared" si="6" ref="B61:H61">SUM(B55:B59)</f>
        <v>33</v>
      </c>
      <c r="C61" s="35">
        <f t="shared" si="6"/>
        <v>39</v>
      </c>
      <c r="D61" s="35">
        <f t="shared" si="6"/>
        <v>33</v>
      </c>
      <c r="E61" s="35">
        <f t="shared" si="6"/>
        <v>30</v>
      </c>
      <c r="F61" s="35">
        <f t="shared" si="6"/>
        <v>32</v>
      </c>
      <c r="G61" s="35">
        <f t="shared" si="6"/>
        <v>33</v>
      </c>
      <c r="H61" s="35">
        <f t="shared" si="6"/>
        <v>200</v>
      </c>
      <c r="I61" s="36">
        <f>AVERAGE(B61:G61)</f>
        <v>33.333333333333336</v>
      </c>
    </row>
  </sheetData>
  <sheetProtection/>
  <mergeCells count="1">
    <mergeCell ref="B53:G5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33" sqref="A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Strömberg</dc:creator>
  <cp:keywords/>
  <dc:description/>
  <cp:lastModifiedBy>Ing-Marie</cp:lastModifiedBy>
  <cp:lastPrinted>2015-05-31T07:38:55Z</cp:lastPrinted>
  <dcterms:created xsi:type="dcterms:W3CDTF">2004-05-13T18:41:34Z</dcterms:created>
  <dcterms:modified xsi:type="dcterms:W3CDTF">2015-06-12T14:43:37Z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-487014609</vt:i4>
  </property>
  <property fmtid="{D5CDD505-2E9C-101B-9397-08002B2CF9AE}" pid="3" name="_EmailSubject">
    <vt:lpwstr>Filer för kretsserien</vt:lpwstr>
  </property>
  <property fmtid="{D5CDD505-2E9C-101B-9397-08002B2CF9AE}" pid="4" name="_AuthorEmail">
    <vt:lpwstr>fredrik.stromberg@karlbergsbil.se</vt:lpwstr>
  </property>
  <property fmtid="{D5CDD505-2E9C-101B-9397-08002B2CF9AE}" pid="5" name="_AuthorEmailDisplayName">
    <vt:lpwstr>Strömberg Fredrik</vt:lpwstr>
  </property>
  <property fmtid="{D5CDD505-2E9C-101B-9397-08002B2CF9AE}" pid="6" name="_ReviewingToolsShownOnce">
    <vt:lpwstr/>
  </property>
</Properties>
</file>